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 activeTab="2"/>
  </bookViews>
  <sheets>
    <sheet name="1титул база9" sheetId="23" r:id="rId1"/>
    <sheet name="График УП база9" sheetId="22" r:id="rId2"/>
    <sheet name="РУП РИЛ-112" sheetId="21" r:id="rId3"/>
  </sheets>
  <calcPr calcId="125725"/>
</workbook>
</file>

<file path=xl/calcChain.xml><?xml version="1.0" encoding="utf-8"?>
<calcChain xmlns="http://schemas.openxmlformats.org/spreadsheetml/2006/main">
  <c r="AB85" i="21"/>
  <c r="AA85"/>
  <c r="Z85"/>
  <c r="Y85"/>
  <c r="X85"/>
  <c r="W85"/>
  <c r="V85"/>
  <c r="U85"/>
  <c r="T85"/>
  <c r="S85"/>
  <c r="R85"/>
  <c r="Q85"/>
  <c r="P85"/>
  <c r="L85"/>
  <c r="K85"/>
  <c r="J85"/>
  <c r="E85"/>
  <c r="D85"/>
  <c r="I27"/>
  <c r="O26"/>
  <c r="O85" s="1"/>
  <c r="N26"/>
  <c r="N85" s="1"/>
  <c r="M26"/>
  <c r="M85" s="1"/>
  <c r="I26"/>
  <c r="H26"/>
  <c r="H25"/>
  <c r="H24"/>
  <c r="I23"/>
  <c r="H23"/>
  <c r="H22"/>
  <c r="I22" s="1"/>
  <c r="H21"/>
  <c r="H20"/>
  <c r="I19"/>
  <c r="H19"/>
  <c r="I18"/>
  <c r="H18"/>
  <c r="I17"/>
  <c r="H17"/>
  <c r="I16"/>
  <c r="H16"/>
  <c r="I15"/>
  <c r="H15"/>
  <c r="I14"/>
  <c r="H14"/>
  <c r="I13"/>
  <c r="H13"/>
  <c r="H12"/>
  <c r="I12" s="1"/>
  <c r="I11"/>
  <c r="H11"/>
  <c r="I10"/>
  <c r="I85" s="1"/>
  <c r="H10"/>
  <c r="H85" s="1"/>
  <c r="AK36" i="22"/>
  <c r="AH36"/>
  <c r="V36"/>
  <c r="P36"/>
  <c r="L36"/>
  <c r="J36"/>
  <c r="E36"/>
  <c r="H35"/>
  <c r="H34"/>
  <c r="H33"/>
  <c r="H32"/>
  <c r="H36" s="1"/>
</calcChain>
</file>

<file path=xl/sharedStrings.xml><?xml version="1.0" encoding="utf-8"?>
<sst xmlns="http://schemas.openxmlformats.org/spreadsheetml/2006/main" count="373" uniqueCount="249">
  <si>
    <t>Индекс</t>
  </si>
  <si>
    <t>1 курс</t>
  </si>
  <si>
    <t>2 курс</t>
  </si>
  <si>
    <t>3 курс</t>
  </si>
  <si>
    <t>4 курс</t>
  </si>
  <si>
    <t>1 сем.</t>
  </si>
  <si>
    <t>2 сем.</t>
  </si>
  <si>
    <t xml:space="preserve">3 сем.  </t>
  </si>
  <si>
    <t>4 сем.</t>
  </si>
  <si>
    <t>5 сем.</t>
  </si>
  <si>
    <t>6 сем.</t>
  </si>
  <si>
    <t>7 сем.</t>
  </si>
  <si>
    <t>8 сем</t>
  </si>
  <si>
    <t xml:space="preserve">Математика </t>
  </si>
  <si>
    <t xml:space="preserve">Информатика </t>
  </si>
  <si>
    <t>Физика</t>
  </si>
  <si>
    <t>Биология</t>
  </si>
  <si>
    <t>БМ</t>
  </si>
  <si>
    <t>Графика и проектирование</t>
  </si>
  <si>
    <t xml:space="preserve"> </t>
  </si>
  <si>
    <t>БМ 1</t>
  </si>
  <si>
    <t>БМ 2.</t>
  </si>
  <si>
    <t>БМ 3.</t>
  </si>
  <si>
    <t>БМ 4.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</si>
  <si>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</si>
  <si>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</t>
  </si>
  <si>
    <t>II</t>
  </si>
  <si>
    <t>III</t>
  </si>
  <si>
    <t>Курс</t>
  </si>
  <si>
    <t>кредит</t>
  </si>
  <si>
    <t>IІ</t>
  </si>
  <si>
    <t>IІІ</t>
  </si>
  <si>
    <t>_____________ Е.Зәкен</t>
  </si>
  <si>
    <t xml:space="preserve">                                              ___________ К.Каржасов                </t>
  </si>
  <si>
    <t>_____________ _____________ 2021ж.</t>
  </si>
  <si>
    <t xml:space="preserve">  "Экибастузский Колледж Инновационного Евразийского Университета " ЖШС</t>
  </si>
  <si>
    <t xml:space="preserve">                  БЕКІТЕМІН</t>
  </si>
  <si>
    <t xml:space="preserve">                             Колледж директоры</t>
  </si>
  <si>
    <t xml:space="preserve">                     _____________ ______ 2021ж.</t>
  </si>
  <si>
    <t>IV</t>
  </si>
  <si>
    <t>ӨТ6</t>
  </si>
  <si>
    <t>РАБОЧИЙ УЧЕБНЫЙ ПЛАН</t>
  </si>
  <si>
    <t>Специальность: 01140600 -  Педагогика и методика преподавания языка и литературы основного среднего образования</t>
  </si>
  <si>
    <t>Квалификации: 4S01140602 - Учитель русского языка и литературы</t>
  </si>
  <si>
    <t>На базе основного среднего образования</t>
  </si>
  <si>
    <t xml:space="preserve">                                                                   Срок обучения -3г.10м.</t>
  </si>
  <si>
    <t>Форма обучения: дневная</t>
  </si>
  <si>
    <t>План учебного процесса</t>
  </si>
  <si>
    <t>Наименование циклов, дисциплин/модулей, практики</t>
  </si>
  <si>
    <t>Названия дисциплин</t>
  </si>
  <si>
    <t xml:space="preserve">Кредит саны / Количество 
кредитов
</t>
  </si>
  <si>
    <t>.....контроля</t>
  </si>
  <si>
    <t>распределение по семестрам</t>
  </si>
  <si>
    <t>Экзамен</t>
  </si>
  <si>
    <t>Зачет (дифференцированный зачет)</t>
  </si>
  <si>
    <t>Контрольная работа</t>
  </si>
  <si>
    <t>Всего</t>
  </si>
  <si>
    <t>из них</t>
  </si>
  <si>
    <t>теоретическое обучение</t>
  </si>
  <si>
    <t>лабораторно-практические работы</t>
  </si>
  <si>
    <t>курсовая работа/проект</t>
  </si>
  <si>
    <t>Производственное обучение и/или профессиональная (педагогическая)практика</t>
  </si>
  <si>
    <t>Объем учебного времени (часы)</t>
  </si>
  <si>
    <t>Распределение по семестрам и курсам</t>
  </si>
  <si>
    <t>ООД 00</t>
  </si>
  <si>
    <t>ООД 01</t>
  </si>
  <si>
    <t>ООД 02</t>
  </si>
  <si>
    <t>ООД 03</t>
  </si>
  <si>
    <t>ООД 04</t>
  </si>
  <si>
    <t>ООД 05</t>
  </si>
  <si>
    <t>ООД 06</t>
  </si>
  <si>
    <t>ООД 07</t>
  </si>
  <si>
    <t>ООД 08</t>
  </si>
  <si>
    <t>ООД 09</t>
  </si>
  <si>
    <t>ООД 10</t>
  </si>
  <si>
    <t>ООД 11</t>
  </si>
  <si>
    <t>ООД 12</t>
  </si>
  <si>
    <t>ООД 13</t>
  </si>
  <si>
    <t>ООД 14</t>
  </si>
  <si>
    <t>Общеобразовательные дисциплины</t>
  </si>
  <si>
    <t>Обязательные дисциплины</t>
  </si>
  <si>
    <t>Модули по выбору</t>
  </si>
  <si>
    <t>Стандартный уровень:</t>
  </si>
  <si>
    <t>Базовые модули</t>
  </si>
  <si>
    <t>Профессиональные модули</t>
  </si>
  <si>
    <t>ПМ</t>
  </si>
  <si>
    <t>ПМ 1.</t>
  </si>
  <si>
    <t xml:space="preserve">ПМ 2. </t>
  </si>
  <si>
    <t>ПМ 3.</t>
  </si>
  <si>
    <t>ПМ 4.</t>
  </si>
  <si>
    <t>ПМ 5</t>
  </si>
  <si>
    <t xml:space="preserve">Углубленный уровень: </t>
  </si>
  <si>
    <t>Русский язык</t>
  </si>
  <si>
    <t>Русская литература</t>
  </si>
  <si>
    <t xml:space="preserve">Казахский язык и литература </t>
  </si>
  <si>
    <t>Иностранный язык</t>
  </si>
  <si>
    <t>История Казахстана</t>
  </si>
  <si>
    <t>Начальная военная и технологическая практика</t>
  </si>
  <si>
    <t>Самопознание</t>
  </si>
  <si>
    <t>Физическая культура</t>
  </si>
  <si>
    <t>Всемирная история</t>
  </si>
  <si>
    <t>Развитие и совершенствование физических качеств</t>
  </si>
  <si>
    <t>Применение информационно-коммуникационных и цифровых технологий</t>
  </si>
  <si>
    <t>Применение базовых знаний экономики и основ предпринимательства</t>
  </si>
  <si>
    <t>Применение основ социальных наук для социализации и адаптации в обществе и трудовом коллективе</t>
  </si>
  <si>
    <t>Построение модели учебной деятельности учащихся</t>
  </si>
  <si>
    <t>Проектирование организационных, методических и технических условий</t>
  </si>
  <si>
    <t>Транслирование учебной информации</t>
  </si>
  <si>
    <t>Определение уровня усвоения обучающимися содержания образования</t>
  </si>
  <si>
    <t>Взаимодействие с профессиональным сообществом и со всеми заинтересованными сторонами образования</t>
  </si>
  <si>
    <t>Заместитель директора по учебной работе:                                         Б.Спанкулова</t>
  </si>
  <si>
    <t xml:space="preserve">Промежуточная аттестация </t>
  </si>
  <si>
    <t>Итоговая аттестация</t>
  </si>
  <si>
    <t>Факультативные занятия не более  4 часов в неделю</t>
  </si>
  <si>
    <t>Консультации для промежуточной аттестации</t>
  </si>
  <si>
    <t>Консультации для итоговой аттестации</t>
  </si>
  <si>
    <t>Консультации в учебном году не более  100 часов</t>
  </si>
  <si>
    <t>Искусство слова (или Ораторское искусство)</t>
  </si>
  <si>
    <t>Методика обучения написанию эссе</t>
  </si>
  <si>
    <t>к 20</t>
  </si>
  <si>
    <t xml:space="preserve">РО 1.1. Укреплять здоровье и соблюдать принципы здорового образа жизни </t>
  </si>
  <si>
    <t>РО 1.2. Совершенствовать физические качества и психофизиологические способности</t>
  </si>
  <si>
    <t xml:space="preserve">РО 2.1. Владеть основами информационно-коммуникационных технологий  </t>
  </si>
  <si>
    <t xml:space="preserve">РО 2.2. Использовать услуги информационно-справочных и интерактивных веб-порталов </t>
  </si>
  <si>
    <t xml:space="preserve">РО 3.1. Владеть основными вопросами в области экономической теории </t>
  </si>
  <si>
    <t xml:space="preserve">РО 3.2. Анализировать и оценивать экономические процессы, происходящие на предприятии  </t>
  </si>
  <si>
    <t xml:space="preserve">РО 4.1. Понимать морально-нравственные ценности и нормы, формирующие толерантность и активную личностную позицию </t>
  </si>
  <si>
    <t xml:space="preserve">РО 4.2. Понимать роль и место культуры народов Республики Казахстан в мировой цивилизации </t>
  </si>
  <si>
    <t xml:space="preserve">РО 4.3. Владеть сведениями об основных отраслях права </t>
  </si>
  <si>
    <t xml:space="preserve">РО 4.4. Владеть основными понятиями социологии и политологии </t>
  </si>
  <si>
    <t xml:space="preserve">РО 1.1. Применять теоретические и практические основы педагогики и методики основного среднего образования в профессиональной деятельности  </t>
  </si>
  <si>
    <t xml:space="preserve">РО 1.2. Учитывать психологическое состояние детей с учетом возрастных особенностей  </t>
  </si>
  <si>
    <t xml:space="preserve">РО 1.3. Планировать занятия с использованием новых педагогических технологий  </t>
  </si>
  <si>
    <t xml:space="preserve">РО 2.1. Использовать методы, формы, приемы, средства воспитания при планировании воспитательной работы с учащимися </t>
  </si>
  <si>
    <t xml:space="preserve">РО 2.2. Развивать технику педагогического мастерства при общении с учащимися, коллективом и родителями </t>
  </si>
  <si>
    <t>РО 2.3. Использовать эффективные психолого-педагогические, в том числе инклюзивные технологии в профессиональной деятельности</t>
  </si>
  <si>
    <t xml:space="preserve">РО 3.1. Применять различные жанры фольклорных и литературных текстов </t>
  </si>
  <si>
    <t>РО 3.2. Использовать основные концепции, принципы, теории и факты языкознания</t>
  </si>
  <si>
    <t xml:space="preserve">РО 4.1. Применять принципы, подходы и механизмы критериального оценивания  </t>
  </si>
  <si>
    <t xml:space="preserve">РО 4.2. Применять принципы, подходы и механизмы учебных достижений обучающихся </t>
  </si>
  <si>
    <t>РО 4.3.Проводить разработку и внедрение инструментов оценивания</t>
  </si>
  <si>
    <t xml:space="preserve">РО 4.4. Проектировать педагогическую деятельность на основе научных достижений и результатов исследований </t>
  </si>
  <si>
    <t xml:space="preserve">РО 5.2. Применять целостный подход к анализу и решению этических задач межличностного и межкультурного взаимодействия  </t>
  </si>
  <si>
    <t xml:space="preserve">РО 5.3. Участвовать в профессиональных диалогах в рамках класса и методического объединения </t>
  </si>
  <si>
    <t>Владеть общими сведениями  характеристики педагогической профессии (учебная практика)</t>
  </si>
  <si>
    <t xml:space="preserve">
Владеть Учебная  ознакомительная практика  ("Введение в специальность")</t>
  </si>
  <si>
    <t xml:space="preserve">РО 1.5.  Владеть  особенностями преподавания русского языка и литературы в школах с государственным языком обучения </t>
  </si>
  <si>
    <t>Владеть методикой преподавания русского  языка и литературы в школах с государственным языком обучения (учебная практика)</t>
  </si>
  <si>
    <t xml:space="preserve"> Владеть методами и формами  работы в летних оздоровительных лагерях (учебная практика)     </t>
  </si>
  <si>
    <t>Владеть методами, средствами, формами внеклассной воспитательной работы (учебная практика)</t>
  </si>
  <si>
    <t>Применять профессионально-педагогической компетенцией в области методики и технологии воспитательной работы с учащимися (педагогическая практика)</t>
  </si>
  <si>
    <t xml:space="preserve">РО 3.3.  Формировать навыки фонетического, лексического,морфологического и синтаксического анализа </t>
  </si>
  <si>
    <t xml:space="preserve">РО 3.4. Проводить художественный анализ произведений писателей современной русской, зарубежной и казахской литературы  </t>
  </si>
  <si>
    <t xml:space="preserve">РО 3.6 Владеть грамматическими и лексическими основами современного русского языка </t>
  </si>
  <si>
    <t>РО 3.7     Анализировать произведения литературы ХІХ-ХХІ вв.</t>
  </si>
  <si>
    <t>Использовать возможности интернета (учебная практика)</t>
  </si>
  <si>
    <t xml:space="preserve">РО 3.5. Планировать уроки русского языка и литературы в соответствии с обновленным содержанием образования </t>
  </si>
  <si>
    <t>СОГЛАСОВАНО</t>
  </si>
  <si>
    <t>Председатель индустриального совета</t>
  </si>
  <si>
    <t>УТВЕРЖДАЮ</t>
  </si>
  <si>
    <t>Директор колледжа</t>
  </si>
  <si>
    <t>2022г.</t>
  </si>
  <si>
    <t>График учебного процесса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</si>
  <si>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</si>
  <si>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</si>
  <si>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</si>
  <si>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</si>
  <si>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</si>
  <si>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</si>
  <si>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</si>
  <si>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</si>
  <si>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</si>
  <si>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</si>
  <si>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</si>
  <si>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</si>
  <si>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Условные обозначения</t>
  </si>
  <si>
    <t xml:space="preserve">РО 5.1.Использовать технологию управления образовательным процессом через организацию субъектного взаимодействия всех участников педагогического процесса  </t>
  </si>
  <si>
    <t>ЛС</t>
  </si>
  <si>
    <t>ПД</t>
  </si>
  <si>
    <t>праздничные дни</t>
  </si>
  <si>
    <t>ПА</t>
  </si>
  <si>
    <t>промежуточная аттестация</t>
  </si>
  <si>
    <t>К</t>
  </si>
  <si>
    <t xml:space="preserve"> каникулы</t>
  </si>
  <si>
    <t>ИА</t>
  </si>
  <si>
    <t xml:space="preserve">  итоговая аттестация</t>
  </si>
  <si>
    <t>УП</t>
  </si>
  <si>
    <t>учебная практика</t>
  </si>
  <si>
    <t>ПП</t>
  </si>
  <si>
    <t>производственная практика</t>
  </si>
  <si>
    <t>Сводные данные по бюджету времени</t>
  </si>
  <si>
    <t>Теоретическое обучение</t>
  </si>
  <si>
    <t>Промежуточная аттестация</t>
  </si>
  <si>
    <t>Производственное обучение/производственная практика</t>
  </si>
  <si>
    <t>Праздничные дни</t>
  </si>
  <si>
    <t>Каникулы</t>
  </si>
  <si>
    <t>Всего недель в учебном году</t>
  </si>
  <si>
    <t>учебная</t>
  </si>
  <si>
    <t>производственная</t>
  </si>
  <si>
    <t>неделя</t>
  </si>
  <si>
    <t>часы</t>
  </si>
  <si>
    <t>Итого</t>
  </si>
  <si>
    <t>"Общая характеристика педагогической профессии"</t>
  </si>
  <si>
    <t>"Практическая основа педагогической деятельности"</t>
  </si>
  <si>
    <t>Внеклассная воспитательная работа</t>
  </si>
  <si>
    <t>Работа с интернетом</t>
  </si>
  <si>
    <t>Летний оздоровительный лагерь</t>
  </si>
  <si>
    <t>"Единый педагогический процесс"</t>
  </si>
  <si>
    <t>Преподавание русского языка и литературы в школах с государственным языком обучения</t>
  </si>
  <si>
    <t>Подготовка к преддипломной практике</t>
  </si>
  <si>
    <t>Единый педагогический процесс</t>
  </si>
  <si>
    <t>Основы обновленного содержания образования</t>
  </si>
  <si>
    <t>Преддипломная практикадипломалды тәжірибе</t>
  </si>
  <si>
    <t>УП1</t>
  </si>
  <si>
    <t>УП2</t>
  </si>
  <si>
    <t>УП3</t>
  </si>
  <si>
    <t>УП4</t>
  </si>
  <si>
    <t>УП5</t>
  </si>
  <si>
    <t>УП6</t>
  </si>
  <si>
    <t>УП7</t>
  </si>
  <si>
    <t>УП8</t>
  </si>
  <si>
    <t>УП9</t>
  </si>
  <si>
    <t>ПП2</t>
  </si>
  <si>
    <t>ПП  3</t>
  </si>
  <si>
    <t>ПП6</t>
  </si>
  <si>
    <t>ПП7</t>
  </si>
  <si>
    <t>ПП 2</t>
  </si>
  <si>
    <t>ПП 5</t>
  </si>
  <si>
    <t>ПП 8</t>
  </si>
  <si>
    <t>ПП 9</t>
  </si>
  <si>
    <t>ПП3</t>
  </si>
  <si>
    <t>ПП4</t>
  </si>
  <si>
    <t>ПП5</t>
  </si>
  <si>
    <t>УП 5</t>
  </si>
  <si>
    <t>ПП 6</t>
  </si>
  <si>
    <t>ПП8</t>
  </si>
  <si>
    <t>ПП9</t>
  </si>
  <si>
    <t>Иа</t>
  </si>
  <si>
    <t>летние сборы</t>
  </si>
  <si>
    <t>РО 2.3.Составлять документы, регулирующие трудовые отношения на государственном языке с использованием информационно-справочных служб.</t>
  </si>
  <si>
    <t xml:space="preserve"> Формировать навыки владения и применения основных  принципов и механизмов обновленного содержания образования (учебная практика)</t>
  </si>
  <si>
    <t xml:space="preserve">  Применять в школе  основные принципы, подходы и механизмы в рамках обновленного содержания образования (производственная практика)</t>
  </si>
  <si>
    <t xml:space="preserve">РО 1.4. Проводить занятия в соответствии с обновленным содержанием образования </t>
  </si>
  <si>
    <t>Владеть теоретическими и практическими основами педагогической деятельности (учебная практика)</t>
  </si>
  <si>
    <t>Применять теоретические знания и практические навыки в педагогической деятельности (производственная практика)</t>
  </si>
  <si>
    <t xml:space="preserve">Вести уроки русского  языка и литературы в школах с государственным языком обучения (производственная практика) </t>
  </si>
  <si>
    <t xml:space="preserve"> Организовать работу в  летних оздоровительных лагерях с применением различных форм и методов работы с детьми разного возраста(производственная практика)              </t>
  </si>
  <si>
    <t xml:space="preserve"> Применять профессиональные умения и навыки  в образовавательном процессе (преддипломная практик) 
</t>
  </si>
  <si>
    <r>
      <t xml:space="preserve">Применять основные  методики  единого педагогического процесса в профессиональных диалогах </t>
    </r>
    <r>
      <rPr>
        <sz val="9"/>
        <color rgb="FFFF0000"/>
        <rFont val="Times New Roman"/>
        <family val="1"/>
        <charset val="204"/>
      </rPr>
      <t>(преддипломная практика)</t>
    </r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</si>
</sst>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6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.5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213">
    <xf numFmtId="0" fontId="0" fillId="0" borderId="0" xfId="0"/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 applyBorder="1" applyAlignment="1">
      <alignment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0" fillId="0" borderId="0" xfId="0" applyFill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5" fillId="4" borderId="0" xfId="0" applyFont="1" applyFill="1"/>
    <xf numFmtId="1" fontId="0" fillId="4" borderId="0" xfId="0" applyNumberFormat="1" applyFill="1"/>
    <xf numFmtId="0" fontId="4" fillId="4" borderId="0" xfId="0" applyFont="1" applyFill="1" applyBorder="1" applyAlignment="1">
      <alignment vertic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3" fillId="2" borderId="0" xfId="0" applyFont="1" applyFill="1"/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1" fontId="5" fillId="4" borderId="0" xfId="0" applyNumberFormat="1" applyFont="1" applyFill="1"/>
    <xf numFmtId="2" fontId="5" fillId="4" borderId="0" xfId="0" applyNumberFormat="1" applyFont="1" applyFill="1"/>
    <xf numFmtId="0" fontId="4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1" fontId="1" fillId="0" borderId="2" xfId="0" applyNumberFormat="1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6" fillId="4" borderId="6" xfId="0" applyFont="1" applyFill="1" applyBorder="1"/>
    <xf numFmtId="0" fontId="0" fillId="4" borderId="0" xfId="0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1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4" borderId="0" xfId="0" applyFill="1" applyBorder="1"/>
    <xf numFmtId="0" fontId="0" fillId="0" borderId="0" xfId="0" applyBorder="1"/>
    <xf numFmtId="0" fontId="8" fillId="0" borderId="0" xfId="1" applyNumberFormat="1" applyFont="1" applyFill="1" applyBorder="1" applyAlignment="1" applyProtection="1">
      <alignment vertical="top"/>
    </xf>
    <xf numFmtId="0" fontId="0" fillId="0" borderId="0" xfId="0" applyBorder="1" applyAlignment="1">
      <alignment horizont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13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vertical="top"/>
    </xf>
    <xf numFmtId="0" fontId="0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horizontal="center" vertical="top"/>
    </xf>
    <xf numFmtId="0" fontId="16" fillId="0" borderId="0" xfId="0" applyFont="1" applyAlignment="1">
      <alignment horizontal="center"/>
    </xf>
    <xf numFmtId="0" fontId="12" fillId="0" borderId="0" xfId="0" applyFont="1" applyAlignment="1"/>
    <xf numFmtId="0" fontId="17" fillId="0" borderId="0" xfId="0" applyFont="1" applyAlignment="1">
      <alignment horizontal="center"/>
    </xf>
    <xf numFmtId="0" fontId="18" fillId="0" borderId="0" xfId="0" applyFont="1" applyAlignment="1"/>
    <xf numFmtId="0" fontId="8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vertical="top"/>
    </xf>
    <xf numFmtId="0" fontId="18" fillId="0" borderId="0" xfId="0" applyFont="1" applyAlignment="1">
      <alignment horizontal="center"/>
    </xf>
    <xf numFmtId="0" fontId="13" fillId="0" borderId="0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Fill="1" applyBorder="1" applyAlignment="1" applyProtection="1">
      <alignment horizontal="center" vertical="top"/>
    </xf>
    <xf numFmtId="0" fontId="16" fillId="4" borderId="0" xfId="0" applyFont="1" applyFill="1" applyAlignment="1">
      <alignment horizontal="center"/>
    </xf>
    <xf numFmtId="0" fontId="16" fillId="4" borderId="0" xfId="0" applyFont="1" applyFill="1" applyAlignment="1"/>
    <xf numFmtId="0" fontId="16" fillId="0" borderId="0" xfId="0" applyFont="1" applyAlignment="1"/>
    <xf numFmtId="0" fontId="20" fillId="0" borderId="0" xfId="0" applyFont="1" applyAlignment="1"/>
    <xf numFmtId="49" fontId="13" fillId="0" borderId="0" xfId="0" applyNumberFormat="1" applyFont="1" applyFill="1" applyBorder="1" applyAlignment="1" applyProtection="1">
      <alignment horizontal="center" vertical="top"/>
    </xf>
    <xf numFmtId="0" fontId="20" fillId="0" borderId="0" xfId="0" applyFont="1" applyAlignment="1">
      <alignment horizontal="center"/>
    </xf>
    <xf numFmtId="0" fontId="21" fillId="0" borderId="0" xfId="0" applyNumberFormat="1" applyFont="1" applyFill="1" applyBorder="1" applyAlignment="1" applyProtection="1">
      <alignment horizontal="center" vertical="top"/>
    </xf>
    <xf numFmtId="0" fontId="20" fillId="0" borderId="0" xfId="0" applyFont="1" applyAlignment="1">
      <alignment horizontal="left"/>
    </xf>
    <xf numFmtId="49" fontId="21" fillId="0" borderId="0" xfId="0" applyNumberFormat="1" applyFont="1" applyFill="1" applyBorder="1" applyAlignment="1" applyProtection="1">
      <alignment horizontal="center" vertical="top"/>
    </xf>
    <xf numFmtId="0" fontId="16" fillId="0" borderId="0" xfId="0" applyFont="1" applyAlignment="1">
      <alignment horizontal="left"/>
    </xf>
    <xf numFmtId="0" fontId="16" fillId="4" borderId="0" xfId="0" applyFont="1" applyFill="1" applyAlignment="1">
      <alignment horizontal="left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6" fillId="4" borderId="0" xfId="0" applyFont="1" applyFill="1" applyBorder="1"/>
    <xf numFmtId="0" fontId="16" fillId="0" borderId="0" xfId="0" applyFont="1" applyBorder="1"/>
    <xf numFmtId="0" fontId="16" fillId="0" borderId="0" xfId="0" applyFont="1"/>
    <xf numFmtId="0" fontId="16" fillId="0" borderId="0" xfId="0" applyFont="1" applyBorder="1" applyAlignment="1">
      <alignment horizontal="center"/>
    </xf>
    <xf numFmtId="0" fontId="16" fillId="4" borderId="0" xfId="0" applyFont="1" applyFill="1"/>
    <xf numFmtId="0" fontId="22" fillId="0" borderId="0" xfId="0" applyFont="1"/>
    <xf numFmtId="0" fontId="16" fillId="0" borderId="0" xfId="0" applyNumberFormat="1" applyFont="1" applyFill="1" applyBorder="1" applyAlignment="1" applyProtection="1">
      <alignment vertical="top"/>
    </xf>
    <xf numFmtId="0" fontId="23" fillId="0" borderId="0" xfId="0" applyFont="1" applyAlignment="1"/>
    <xf numFmtId="0" fontId="24" fillId="0" borderId="0" xfId="0" applyFont="1" applyAlignment="1"/>
    <xf numFmtId="0" fontId="1" fillId="0" borderId="1" xfId="0" applyNumberFormat="1" applyFont="1" applyFill="1" applyBorder="1" applyAlignment="1" applyProtection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16" fillId="4" borderId="0" xfId="0" applyFont="1" applyFill="1" applyBorder="1" applyAlignment="1">
      <alignment horizontal="center"/>
    </xf>
    <xf numFmtId="0" fontId="26" fillId="0" borderId="0" xfId="0" applyNumberFormat="1" applyFont="1" applyFill="1" applyBorder="1" applyAlignment="1" applyProtection="1">
      <alignment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  <protection locked="0"/>
    </xf>
    <xf numFmtId="1" fontId="1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vertical="top"/>
    </xf>
    <xf numFmtId="0" fontId="16" fillId="4" borderId="1" xfId="0" applyFont="1" applyFill="1" applyBorder="1"/>
    <xf numFmtId="0" fontId="3" fillId="0" borderId="1" xfId="0" applyNumberFormat="1" applyFont="1" applyFill="1" applyBorder="1" applyAlignment="1" applyProtection="1">
      <alignment horizontal="left" vertical="top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15" fillId="0" borderId="0" xfId="0" applyNumberFormat="1" applyFont="1" applyFill="1" applyBorder="1" applyAlignment="1" applyProtection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center" vertical="top"/>
    </xf>
    <xf numFmtId="0" fontId="27" fillId="0" borderId="0" xfId="0" applyFont="1"/>
    <xf numFmtId="0" fontId="27" fillId="0" borderId="0" xfId="0" applyFont="1" applyAlignment="1"/>
    <xf numFmtId="0" fontId="28" fillId="0" borderId="0" xfId="0" applyFont="1" applyAlignment="1">
      <alignment horizontal="center"/>
    </xf>
    <xf numFmtId="0" fontId="3" fillId="0" borderId="1" xfId="0" applyNumberFormat="1" applyFont="1" applyFill="1" applyBorder="1" applyAlignment="1" applyProtection="1">
      <alignment vertical="top"/>
    </xf>
    <xf numFmtId="0" fontId="16" fillId="0" borderId="0" xfId="0" applyFont="1" applyBorder="1" applyAlignment="1">
      <alignment horizont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3" fillId="0" borderId="0" xfId="0" applyNumberFormat="1" applyFont="1" applyFill="1" applyBorder="1" applyAlignment="1" applyProtection="1">
      <alignment horizontal="center" vertical="top"/>
    </xf>
    <xf numFmtId="0" fontId="15" fillId="0" borderId="0" xfId="1" applyNumberFormat="1" applyFont="1" applyFill="1" applyBorder="1" applyAlignment="1" applyProtection="1">
      <alignment horizontal="center" vertical="top"/>
    </xf>
    <xf numFmtId="0" fontId="15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49" fontId="21" fillId="0" borderId="0" xfId="0" applyNumberFormat="1" applyFont="1" applyFill="1" applyBorder="1" applyAlignment="1" applyProtection="1">
      <alignment vertical="top"/>
    </xf>
    <xf numFmtId="49" fontId="21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/>
    <xf numFmtId="0" fontId="3" fillId="0" borderId="0" xfId="0" applyNumberFormat="1" applyFont="1" applyFill="1" applyBorder="1" applyAlignment="1" applyProtection="1">
      <alignment vertical="center"/>
    </xf>
    <xf numFmtId="0" fontId="21" fillId="0" borderId="0" xfId="0" applyNumberFormat="1" applyFont="1" applyFill="1" applyBorder="1" applyAlignment="1" applyProtection="1">
      <alignment horizontal="left" vertical="top"/>
    </xf>
    <xf numFmtId="0" fontId="12" fillId="0" borderId="0" xfId="0" applyFont="1" applyAlignment="1">
      <alignment horizontal="center"/>
    </xf>
    <xf numFmtId="0" fontId="11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Border="1" applyAlignment="1">
      <alignment horizontal="left"/>
    </xf>
    <xf numFmtId="0" fontId="0" fillId="0" borderId="0" xfId="0" applyAlignment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2" fillId="4" borderId="0" xfId="0" applyFont="1" applyFill="1" applyAlignment="1">
      <alignment horizontal="center"/>
    </xf>
    <xf numFmtId="0" fontId="16" fillId="0" borderId="0" xfId="0" applyFont="1" applyAlignment="1">
      <alignment horizontal="left"/>
    </xf>
    <xf numFmtId="0" fontId="3" fillId="0" borderId="1" xfId="0" applyNumberFormat="1" applyFont="1" applyFill="1" applyBorder="1" applyAlignment="1" applyProtection="1">
      <alignment vertical="top"/>
    </xf>
    <xf numFmtId="0" fontId="10" fillId="0" borderId="0" xfId="0" applyFont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26" fillId="0" borderId="1" xfId="0" applyNumberFormat="1" applyFont="1" applyFill="1" applyBorder="1" applyAlignment="1" applyProtection="1">
      <alignment horizontal="center" vertical="center"/>
    </xf>
    <xf numFmtId="0" fontId="16" fillId="0" borderId="1" xfId="0" applyFont="1" applyBorder="1" applyAlignment="1">
      <alignment horizontal="center"/>
    </xf>
    <xf numFmtId="0" fontId="3" fillId="0" borderId="1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16" fillId="0" borderId="0" xfId="0" applyFont="1" applyBorder="1" applyAlignment="1"/>
    <xf numFmtId="0" fontId="3" fillId="0" borderId="13" xfId="0" applyNumberFormat="1" applyFont="1" applyFill="1" applyBorder="1" applyAlignment="1" applyProtection="1">
      <alignment horizontal="center" vertical="top" wrapText="1"/>
    </xf>
    <xf numFmtId="0" fontId="3" fillId="0" borderId="14" xfId="0" applyNumberFormat="1" applyFont="1" applyFill="1" applyBorder="1" applyAlignment="1" applyProtection="1">
      <alignment horizontal="center" vertical="top" wrapText="1"/>
    </xf>
    <xf numFmtId="0" fontId="3" fillId="0" borderId="11" xfId="0" applyNumberFormat="1" applyFont="1" applyFill="1" applyBorder="1" applyAlignment="1" applyProtection="1">
      <alignment horizontal="center" vertical="top" wrapText="1"/>
    </xf>
    <xf numFmtId="0" fontId="0" fillId="0" borderId="10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3" fillId="0" borderId="4" xfId="0" applyNumberFormat="1" applyFont="1" applyFill="1" applyBorder="1" applyAlignment="1" applyProtection="1">
      <alignment horizontal="center" vertical="top"/>
    </xf>
    <xf numFmtId="0" fontId="3" fillId="0" borderId="5" xfId="0" applyNumberFormat="1" applyFont="1" applyFill="1" applyBorder="1" applyAlignment="1" applyProtection="1">
      <alignment horizontal="center" vertical="top"/>
    </xf>
    <xf numFmtId="0" fontId="3" fillId="0" borderId="6" xfId="0" applyNumberFormat="1" applyFont="1" applyFill="1" applyBorder="1" applyAlignment="1" applyProtection="1">
      <alignment horizontal="center" vertical="top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5" fillId="4" borderId="0" xfId="0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 applyAlignment="1">
      <alignment horizontal="center" wrapText="1"/>
    </xf>
    <xf numFmtId="0" fontId="7" fillId="4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textRotation="90" wrapText="1"/>
    </xf>
    <xf numFmtId="0" fontId="1" fillId="0" borderId="3" xfId="0" applyFont="1" applyFill="1" applyBorder="1" applyAlignment="1">
      <alignment horizontal="left" vertical="center" textRotation="90" wrapText="1"/>
    </xf>
    <xf numFmtId="0" fontId="1" fillId="0" borderId="7" xfId="0" applyFont="1" applyFill="1" applyBorder="1" applyAlignment="1">
      <alignment horizontal="left" vertical="center" textRotation="90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3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1" fillId="5" borderId="2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_tmp1B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BD45"/>
  <sheetViews>
    <sheetView workbookViewId="0"/>
  </sheetViews>
  <sheetFormatPr defaultRowHeight="15"/>
  <sheetData>
    <row r="2" spans="1:53" ht="20.25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</row>
    <row r="3" spans="1:53" ht="20.25">
      <c r="A3" s="136" t="s">
        <v>35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</row>
    <row r="4" spans="1:53">
      <c r="A4" s="46"/>
      <c r="B4" s="134"/>
      <c r="C4" s="134"/>
      <c r="D4" s="134"/>
      <c r="E4" s="134"/>
      <c r="F4" s="134"/>
      <c r="G4" s="134"/>
      <c r="H4" s="134"/>
      <c r="I4" s="134"/>
      <c r="J4" s="134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134"/>
      <c r="AQ4" s="134"/>
      <c r="AR4" s="134"/>
      <c r="AS4" s="134"/>
      <c r="AT4" s="134"/>
      <c r="AU4" s="46"/>
      <c r="AV4" s="46"/>
      <c r="AW4" s="46"/>
      <c r="AX4" s="46"/>
      <c r="AY4" s="46"/>
      <c r="AZ4" s="46"/>
      <c r="BA4" s="46"/>
    </row>
    <row r="5" spans="1:53">
      <c r="A5" s="46"/>
      <c r="B5" s="134"/>
      <c r="C5" s="134"/>
      <c r="D5" s="134"/>
      <c r="E5" s="134"/>
      <c r="F5" s="134"/>
      <c r="G5" s="134"/>
      <c r="H5" s="134"/>
      <c r="I5" s="134"/>
      <c r="J5" s="134"/>
      <c r="K5" s="46"/>
      <c r="L5" s="46"/>
      <c r="M5" s="46"/>
      <c r="N5" s="46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</row>
    <row r="6" spans="1:53">
      <c r="A6" s="46"/>
      <c r="B6" s="134" t="s">
        <v>157</v>
      </c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46"/>
      <c r="N6" s="46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8" t="s">
        <v>36</v>
      </c>
      <c r="AJ6" s="126"/>
      <c r="AK6" s="125" t="s">
        <v>159</v>
      </c>
      <c r="AL6" s="126"/>
      <c r="AM6" s="126"/>
      <c r="AN6" s="126"/>
      <c r="AO6" s="127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</row>
    <row r="7" spans="1:53" ht="15.75">
      <c r="A7" s="46"/>
      <c r="B7" s="137" t="s">
        <v>158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46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9"/>
      <c r="AE7" s="49"/>
      <c r="AF7" s="49"/>
      <c r="AG7" s="50" t="s">
        <v>37</v>
      </c>
      <c r="AH7" s="50"/>
      <c r="AI7" s="50"/>
      <c r="AJ7" s="50"/>
      <c r="AK7" s="50" t="s">
        <v>160</v>
      </c>
      <c r="AL7" s="50"/>
      <c r="AM7" s="50"/>
      <c r="AN7" s="50"/>
      <c r="AO7" s="50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</row>
    <row r="8" spans="1:53" ht="15.75">
      <c r="A8" s="46"/>
      <c r="B8" s="137" t="s">
        <v>32</v>
      </c>
      <c r="C8" s="137"/>
      <c r="D8" s="137"/>
      <c r="E8" s="137"/>
      <c r="F8" s="137"/>
      <c r="G8" s="137"/>
      <c r="H8" s="137"/>
      <c r="I8" s="137"/>
      <c r="J8" s="137"/>
      <c r="K8" s="51"/>
      <c r="L8" s="51"/>
      <c r="M8" s="51"/>
      <c r="N8" s="46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50" t="s">
        <v>33</v>
      </c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</row>
    <row r="9" spans="1:53" ht="15.75">
      <c r="A9" s="46"/>
      <c r="B9" s="52" t="s">
        <v>34</v>
      </c>
      <c r="C9" s="52"/>
      <c r="D9" s="52"/>
      <c r="E9" s="52"/>
      <c r="F9" s="52"/>
      <c r="G9" s="52"/>
      <c r="H9" s="52"/>
      <c r="I9" s="52"/>
      <c r="J9" s="52"/>
      <c r="K9" s="124" t="s">
        <v>161</v>
      </c>
      <c r="L9" s="51"/>
      <c r="M9" s="51"/>
      <c r="N9" s="46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53"/>
      <c r="AE9" s="53"/>
      <c r="AF9" s="53"/>
      <c r="AG9" s="50" t="s">
        <v>38</v>
      </c>
      <c r="AH9" s="50"/>
      <c r="AI9" s="50"/>
      <c r="AJ9" s="50"/>
      <c r="AK9" s="50"/>
      <c r="AL9" s="50"/>
      <c r="AM9" s="50"/>
      <c r="AN9" s="50"/>
      <c r="AO9" s="50"/>
      <c r="AP9" s="124" t="s">
        <v>161</v>
      </c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</row>
    <row r="10" spans="1:53">
      <c r="A10" s="46"/>
      <c r="B10" s="134"/>
      <c r="C10" s="134"/>
      <c r="D10" s="134"/>
      <c r="E10" s="134"/>
      <c r="F10" s="134"/>
      <c r="G10" s="134"/>
      <c r="H10" s="134"/>
      <c r="I10" s="134"/>
      <c r="J10" s="134"/>
      <c r="K10" s="46"/>
      <c r="L10" s="46"/>
      <c r="M10" s="46"/>
      <c r="N10" s="46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54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</row>
    <row r="11" spans="1:53">
      <c r="A11" s="46"/>
      <c r="B11" s="134"/>
      <c r="C11" s="134"/>
      <c r="D11" s="134"/>
      <c r="E11" s="134"/>
      <c r="F11" s="134"/>
      <c r="G11" s="134"/>
      <c r="H11" s="134"/>
      <c r="I11" s="134"/>
      <c r="J11" s="134"/>
      <c r="K11" s="46"/>
      <c r="L11" s="46"/>
      <c r="M11" s="46"/>
      <c r="N11" s="46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46"/>
    </row>
    <row r="12" spans="1:53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6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spans="1:53">
      <c r="A13" s="56"/>
      <c r="B13" s="56"/>
      <c r="C13" s="56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47"/>
      <c r="AT13" s="47"/>
      <c r="AU13" s="47"/>
      <c r="AV13" s="47"/>
      <c r="AW13" s="47"/>
      <c r="AX13" s="47"/>
      <c r="AY13" s="47"/>
      <c r="AZ13" s="47"/>
      <c r="BA13" s="47"/>
    </row>
    <row r="14" spans="1:53" ht="27.75">
      <c r="A14" s="57"/>
      <c r="B14" s="57"/>
      <c r="C14" s="57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77" t="s">
        <v>41</v>
      </c>
      <c r="S14" s="78"/>
      <c r="T14" s="78"/>
      <c r="U14" s="78"/>
      <c r="V14" s="78"/>
      <c r="W14" s="77"/>
      <c r="X14" s="77"/>
      <c r="Y14" s="77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spans="1:53" ht="27.75">
      <c r="A15" s="57"/>
      <c r="B15" s="57"/>
      <c r="C15" s="57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60"/>
      <c r="Q15" s="60"/>
      <c r="R15" s="60"/>
      <c r="S15" s="15"/>
      <c r="T15" s="15"/>
      <c r="U15" s="15"/>
      <c r="V15" s="15"/>
      <c r="W15" s="61"/>
      <c r="X15" s="61"/>
      <c r="Y15" s="61"/>
      <c r="Z15" s="61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</row>
    <row r="16" spans="1:53" ht="409.5">
      <c r="A16" s="57"/>
      <c r="B16" s="57"/>
      <c r="C16" s="57"/>
      <c r="D16" s="58"/>
      <c r="E16" s="58"/>
      <c r="F16" s="58"/>
      <c r="G16" s="58"/>
      <c r="H16" s="58"/>
      <c r="I16" s="139" t="s">
        <v>42</v>
      </c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63"/>
      <c r="AT16" s="63"/>
      <c r="AU16" s="63"/>
      <c r="AV16" s="63"/>
      <c r="AW16" s="63"/>
      <c r="AX16" s="63"/>
      <c r="AY16" s="63"/>
      <c r="AZ16" s="63"/>
      <c r="BA16" s="63"/>
    </row>
    <row r="17" spans="1:56" ht="27.75">
      <c r="A17" s="57"/>
      <c r="B17" s="57"/>
      <c r="C17" s="57"/>
      <c r="D17" s="58"/>
      <c r="E17" s="58"/>
      <c r="F17" s="58"/>
      <c r="G17" s="58"/>
      <c r="H17" s="58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64"/>
      <c r="AT17" s="64"/>
      <c r="AU17" s="64"/>
      <c r="AV17" s="64"/>
      <c r="AW17" s="63"/>
      <c r="AX17" s="63"/>
      <c r="AY17" s="63"/>
      <c r="AZ17" s="63"/>
      <c r="BA17" s="63"/>
    </row>
    <row r="18" spans="1:56" ht="27.75">
      <c r="A18" s="58"/>
      <c r="B18" s="58"/>
      <c r="C18" s="58"/>
      <c r="D18" s="58"/>
      <c r="E18" s="58"/>
      <c r="F18" s="58"/>
      <c r="G18" s="58"/>
      <c r="H18" s="58"/>
      <c r="I18" s="138" t="s">
        <v>43</v>
      </c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8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63"/>
      <c r="AX18" s="63"/>
      <c r="AY18" s="63"/>
      <c r="AZ18" s="63"/>
      <c r="BA18" s="63"/>
    </row>
    <row r="19" spans="1:56" ht="27.75">
      <c r="A19" s="58"/>
      <c r="B19" s="58"/>
      <c r="C19" s="58"/>
      <c r="D19" s="58"/>
      <c r="E19" s="58"/>
      <c r="F19" s="58"/>
      <c r="G19" s="58"/>
      <c r="H19" s="58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AW19" s="63"/>
      <c r="AX19" s="63"/>
      <c r="AY19" s="63"/>
      <c r="AZ19" s="63"/>
      <c r="BA19" s="63"/>
    </row>
    <row r="20" spans="1:56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58"/>
      <c r="AX20" s="58"/>
      <c r="AY20" s="58"/>
      <c r="AZ20" s="58"/>
      <c r="BA20" s="58"/>
    </row>
    <row r="21" spans="1:56">
      <c r="A21" s="144"/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4"/>
      <c r="AB21" s="144"/>
      <c r="AC21" s="144"/>
      <c r="AD21" s="144"/>
      <c r="AE21" s="144"/>
      <c r="AF21" s="144"/>
      <c r="AG21" s="144"/>
      <c r="AH21" s="144"/>
      <c r="AI21" s="144"/>
      <c r="AJ21" s="144"/>
      <c r="AK21" s="144"/>
      <c r="AL21" s="144"/>
      <c r="AM21" s="144"/>
      <c r="AN21" s="144"/>
      <c r="AO21" s="144"/>
      <c r="AP21" s="144"/>
      <c r="AQ21" s="144"/>
      <c r="AR21" s="144"/>
      <c r="AS21" s="144"/>
      <c r="AT21" s="144"/>
      <c r="AU21" s="144"/>
      <c r="AV21" s="144"/>
      <c r="AW21" s="144"/>
      <c r="AX21" s="144"/>
      <c r="AY21" s="144"/>
      <c r="AZ21" s="144"/>
      <c r="BA21" s="144"/>
    </row>
    <row r="22" spans="1:56">
      <c r="A22" s="141"/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  <c r="AV22" s="141"/>
      <c r="AW22" s="141"/>
      <c r="AX22" s="141"/>
      <c r="AY22" s="141"/>
      <c r="AZ22" s="141"/>
      <c r="BA22" s="141"/>
      <c r="BD22" t="s">
        <v>19</v>
      </c>
    </row>
    <row r="23" spans="1:56">
      <c r="A23" s="141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</row>
    <row r="24" spans="1:56">
      <c r="A24" s="141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</row>
    <row r="25" spans="1:56">
      <c r="A25" s="141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</row>
    <row r="26" spans="1:56" ht="27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142" t="s">
        <v>44</v>
      </c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67"/>
      <c r="AV26" s="67"/>
      <c r="AW26" s="67"/>
      <c r="AX26" s="67"/>
      <c r="AY26" s="67"/>
      <c r="AZ26" s="67"/>
      <c r="BA26" s="67"/>
    </row>
    <row r="27" spans="1:56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</row>
    <row r="28" spans="1:56" ht="20.25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106" t="s">
        <v>45</v>
      </c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8"/>
      <c r="AF28" s="108"/>
      <c r="AG28" s="108"/>
      <c r="AH28" s="108"/>
      <c r="AI28" s="108"/>
      <c r="AJ28" s="108"/>
      <c r="AK28" s="108"/>
      <c r="AL28" s="108"/>
      <c r="AM28" s="108"/>
      <c r="AN28" s="107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</row>
    <row r="29" spans="1:56" ht="20.2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136" t="s">
        <v>46</v>
      </c>
      <c r="Y29" s="136"/>
      <c r="Z29" s="136"/>
      <c r="AA29" s="136"/>
      <c r="AB29" s="136"/>
      <c r="AC29" s="136"/>
      <c r="AD29" s="136"/>
      <c r="AE29" s="136"/>
      <c r="AF29" s="147"/>
      <c r="AG29" s="147"/>
      <c r="AH29" s="147"/>
      <c r="AI29" s="147"/>
      <c r="AJ29" s="147"/>
      <c r="AK29" s="147"/>
      <c r="AL29" s="147"/>
      <c r="AM29" s="147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</row>
    <row r="30" spans="1:56">
      <c r="A30" s="39"/>
      <c r="B30" s="41"/>
      <c r="C30" s="39"/>
      <c r="D30" s="145"/>
      <c r="E30" s="145"/>
      <c r="F30" s="145"/>
      <c r="G30" s="145"/>
      <c r="H30" s="145"/>
      <c r="I30" s="145"/>
      <c r="J30" s="145"/>
      <c r="K30" s="39"/>
      <c r="L30" s="39"/>
      <c r="M30" s="39"/>
      <c r="N30" s="39"/>
      <c r="O30" s="34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41"/>
      <c r="AG30" s="41"/>
      <c r="AH30" s="41"/>
      <c r="AI30" s="42"/>
      <c r="AJ30" s="39"/>
      <c r="AK30" s="39"/>
      <c r="AL30" s="39"/>
      <c r="AM30" s="39"/>
      <c r="AN30" s="39"/>
      <c r="AO30" s="39"/>
      <c r="AP30" s="39"/>
      <c r="AQ30" s="41"/>
      <c r="AR30" s="41"/>
      <c r="AS30" s="41"/>
      <c r="AT30" s="41"/>
      <c r="AU30" s="41"/>
      <c r="AV30" s="41"/>
      <c r="AW30" s="41"/>
      <c r="AX30" s="41"/>
      <c r="AY30" s="39"/>
      <c r="AZ30" s="39"/>
      <c r="BA30" s="39"/>
    </row>
    <row r="31" spans="1:56">
      <c r="A31" s="39"/>
      <c r="B31" s="35"/>
      <c r="C31" s="35"/>
      <c r="D31" s="146"/>
      <c r="E31" s="146"/>
      <c r="F31" s="146"/>
      <c r="G31" s="146"/>
      <c r="H31" s="35"/>
      <c r="I31" s="35"/>
      <c r="J31" s="35"/>
      <c r="K31" s="39"/>
      <c r="L31" s="39"/>
      <c r="M31" s="39"/>
      <c r="N31" s="41"/>
      <c r="O31" s="35"/>
      <c r="P31" s="39"/>
      <c r="Q31" s="39"/>
      <c r="R31" s="39"/>
      <c r="S31" s="39"/>
      <c r="T31" s="39"/>
      <c r="U31" s="39"/>
      <c r="V31" s="39"/>
      <c r="W31" s="39"/>
      <c r="X31" s="43"/>
      <c r="Y31" s="39"/>
      <c r="Z31" s="39"/>
      <c r="AA31" s="39"/>
      <c r="AB31" s="39"/>
      <c r="AC31" s="39"/>
      <c r="AD31" s="39"/>
      <c r="AE31" s="39"/>
      <c r="AF31" s="41"/>
      <c r="AG31" s="41"/>
      <c r="AH31" s="41"/>
      <c r="AI31" s="39"/>
      <c r="AJ31" s="145"/>
      <c r="AK31" s="145"/>
      <c r="AL31" s="145"/>
      <c r="AM31" s="145"/>
      <c r="AN31" s="145"/>
      <c r="AO31" s="145"/>
      <c r="AP31" s="145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</row>
    <row r="32" spans="1:56">
      <c r="A32" s="39"/>
      <c r="B32" s="35"/>
      <c r="C32" s="35"/>
      <c r="D32" s="37"/>
      <c r="E32" s="35"/>
      <c r="F32" s="35"/>
      <c r="G32" s="35"/>
      <c r="H32" s="35"/>
      <c r="I32" s="35"/>
      <c r="J32" s="35"/>
      <c r="K32" s="39"/>
      <c r="L32" s="39"/>
      <c r="M32" s="39"/>
      <c r="N32" s="34"/>
      <c r="O32" s="34"/>
      <c r="P32" s="34"/>
      <c r="Q32" s="34"/>
      <c r="R32" s="34"/>
      <c r="S32" s="34"/>
      <c r="T32" s="39"/>
      <c r="U32" s="39"/>
      <c r="V32" s="39"/>
      <c r="W32" s="39"/>
      <c r="X32" s="43"/>
      <c r="Y32" s="39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</row>
    <row r="33" spans="1:53">
      <c r="A33" s="39"/>
      <c r="B33" s="35"/>
      <c r="C33" s="35"/>
      <c r="D33" s="37"/>
      <c r="E33" s="35"/>
      <c r="F33" s="35"/>
      <c r="G33" s="35"/>
      <c r="H33" s="35"/>
      <c r="I33" s="35"/>
      <c r="J33" s="35"/>
      <c r="K33" s="39"/>
      <c r="L33" s="39"/>
      <c r="M33" s="39"/>
      <c r="N33" s="34"/>
      <c r="O33" s="34"/>
      <c r="P33" s="34"/>
      <c r="Q33" s="34"/>
      <c r="R33" s="34"/>
      <c r="S33" s="34"/>
      <c r="T33" s="39"/>
      <c r="U33" s="39"/>
      <c r="V33" s="39"/>
      <c r="W33" s="39"/>
      <c r="X33" s="43"/>
      <c r="Y33" s="39"/>
      <c r="Z33" s="145"/>
      <c r="AA33" s="145"/>
      <c r="AB33" s="145"/>
      <c r="AC33" s="145"/>
      <c r="AD33" s="145"/>
      <c r="AE33" s="145"/>
      <c r="AF33" s="145"/>
      <c r="AG33" s="145"/>
      <c r="AH33" s="145"/>
      <c r="AI33" s="145"/>
      <c r="AJ33" s="145"/>
      <c r="AK33" s="145"/>
      <c r="AL33" s="39"/>
      <c r="AM33" s="43"/>
      <c r="AN33" s="39"/>
      <c r="AO33" s="149"/>
      <c r="AP33" s="149"/>
      <c r="AQ33" s="149"/>
      <c r="AR33" s="149"/>
      <c r="AS33" s="39"/>
      <c r="AT33" s="39"/>
      <c r="AU33" s="39"/>
      <c r="AV33" s="39"/>
      <c r="AW33" s="39"/>
      <c r="AX33" s="39"/>
      <c r="AY33" s="39"/>
      <c r="AZ33" s="39"/>
      <c r="BA33" s="39"/>
    </row>
    <row r="34" spans="1:53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39"/>
      <c r="AM34" s="39"/>
      <c r="AN34" s="39"/>
      <c r="AO34" s="149"/>
      <c r="AP34" s="149"/>
      <c r="AQ34" s="149"/>
      <c r="AR34" s="149"/>
      <c r="AS34" s="39"/>
      <c r="AT34" s="39"/>
      <c r="AU34" s="39"/>
      <c r="AV34" s="39"/>
      <c r="AW34" s="39"/>
      <c r="AX34" s="39"/>
      <c r="AY34" s="39"/>
      <c r="AZ34" s="39"/>
      <c r="BA34" s="39"/>
    </row>
    <row r="35" spans="1:53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</row>
    <row r="36" spans="1:53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</row>
    <row r="37" spans="1:53">
      <c r="A37" s="148"/>
      <c r="B37" s="148"/>
      <c r="C37" s="148"/>
      <c r="D37" s="148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9"/>
      <c r="AB37" s="149"/>
      <c r="AC37" s="149"/>
      <c r="AD37" s="149"/>
      <c r="AE37" s="149"/>
      <c r="AF37" s="149"/>
      <c r="AG37" s="149"/>
      <c r="AH37" s="149"/>
      <c r="AI37" s="148"/>
      <c r="AJ37" s="148"/>
      <c r="AK37" s="149"/>
      <c r="AL37" s="148"/>
      <c r="AM37" s="148"/>
      <c r="AN37" s="45"/>
      <c r="AO37" s="45"/>
      <c r="AP37" s="45"/>
      <c r="AQ37" s="45"/>
      <c r="AR37" s="45"/>
      <c r="AS37" s="45"/>
      <c r="AT37" s="45"/>
      <c r="AU37" s="45"/>
      <c r="AV37" s="39"/>
      <c r="AW37" s="39"/>
      <c r="AX37" s="39"/>
      <c r="AY37" s="39"/>
      <c r="AZ37" s="39"/>
      <c r="BA37" s="39"/>
    </row>
    <row r="38" spans="1:53">
      <c r="A38" s="148"/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9"/>
      <c r="Q38" s="149"/>
      <c r="R38" s="149"/>
      <c r="S38" s="149"/>
      <c r="T38" s="149"/>
      <c r="U38" s="149"/>
      <c r="V38" s="148"/>
      <c r="W38" s="148"/>
      <c r="X38" s="148"/>
      <c r="Y38" s="148"/>
      <c r="Z38" s="148"/>
      <c r="AA38" s="149"/>
      <c r="AB38" s="149"/>
      <c r="AC38" s="149"/>
      <c r="AD38" s="149"/>
      <c r="AE38" s="149"/>
      <c r="AF38" s="149"/>
      <c r="AG38" s="149"/>
      <c r="AH38" s="148"/>
      <c r="AI38" s="148"/>
      <c r="AJ38" s="148"/>
      <c r="AK38" s="148"/>
      <c r="AL38" s="148"/>
      <c r="AM38" s="148"/>
      <c r="AN38" s="45"/>
      <c r="AO38" s="45"/>
      <c r="AP38" s="45"/>
      <c r="AQ38" s="45"/>
      <c r="AR38" s="45"/>
      <c r="AS38" s="45"/>
      <c r="AT38" s="45"/>
      <c r="AU38" s="45"/>
      <c r="AV38" s="39"/>
      <c r="AW38" s="39"/>
      <c r="AX38" s="39"/>
      <c r="AY38" s="39"/>
      <c r="AZ38" s="39"/>
      <c r="BA38" s="39"/>
    </row>
    <row r="39" spans="1:53">
      <c r="A39" s="148"/>
      <c r="B39" s="148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  <c r="AJ39" s="148"/>
      <c r="AK39" s="148"/>
      <c r="AL39" s="148"/>
      <c r="AM39" s="148"/>
      <c r="AN39" s="45"/>
      <c r="AO39" s="45"/>
      <c r="AP39" s="45"/>
      <c r="AQ39" s="45"/>
      <c r="AR39" s="45"/>
      <c r="AS39" s="45"/>
      <c r="AT39" s="45"/>
      <c r="AU39" s="45"/>
      <c r="AV39" s="39"/>
      <c r="AW39" s="39"/>
      <c r="AX39" s="39"/>
      <c r="AY39" s="39"/>
      <c r="AZ39" s="39"/>
      <c r="BA39" s="39"/>
    </row>
    <row r="40" spans="1:53">
      <c r="A40" s="148"/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  <c r="AJ40" s="148"/>
      <c r="AK40" s="148"/>
      <c r="AL40" s="148"/>
      <c r="AM40" s="148"/>
      <c r="AN40" s="45"/>
      <c r="AO40" s="45"/>
      <c r="AP40" s="45"/>
      <c r="AQ40" s="45"/>
      <c r="AR40" s="45"/>
      <c r="AS40" s="45"/>
      <c r="AT40" s="45"/>
      <c r="AU40" s="45"/>
      <c r="AV40" s="39"/>
      <c r="AW40" s="39"/>
      <c r="AX40" s="39"/>
      <c r="AY40" s="39"/>
      <c r="AZ40" s="39"/>
      <c r="BA40" s="39"/>
    </row>
    <row r="41" spans="1:53">
      <c r="A41" s="148"/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45"/>
      <c r="AO41" s="45"/>
      <c r="AP41" s="45"/>
      <c r="AQ41" s="45"/>
      <c r="AR41" s="45"/>
      <c r="AS41" s="45"/>
      <c r="AT41" s="45"/>
      <c r="AU41" s="45"/>
      <c r="AV41" s="39"/>
      <c r="AW41" s="39"/>
      <c r="AX41" s="39"/>
      <c r="AY41" s="39"/>
      <c r="AZ41" s="39"/>
      <c r="BA41" s="39"/>
    </row>
    <row r="42" spans="1:53">
      <c r="A42" s="148"/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8"/>
      <c r="AH42" s="148"/>
      <c r="AI42" s="148"/>
      <c r="AJ42" s="148"/>
      <c r="AK42" s="148"/>
      <c r="AL42" s="148"/>
      <c r="AM42" s="148"/>
      <c r="AN42" s="45"/>
      <c r="AO42" s="45"/>
      <c r="AP42" s="45"/>
      <c r="AQ42" s="45"/>
      <c r="AR42" s="45"/>
      <c r="AS42" s="45"/>
      <c r="AT42" s="45"/>
      <c r="AU42" s="45"/>
      <c r="AV42" s="39"/>
      <c r="AW42" s="39"/>
      <c r="AX42" s="39"/>
      <c r="AY42" s="39"/>
      <c r="AZ42" s="39"/>
      <c r="BA42" s="39"/>
    </row>
    <row r="43" spans="1:53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</row>
    <row r="44" spans="1:53">
      <c r="A44" s="34"/>
      <c r="B44" s="34"/>
      <c r="C44" s="34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</row>
    <row r="45" spans="1:53">
      <c r="A45" s="34"/>
      <c r="B45" s="34"/>
      <c r="C45" s="34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D46"/>
  <sheetViews>
    <sheetView workbookViewId="0"/>
  </sheetViews>
  <sheetFormatPr defaultRowHeight="15"/>
  <sheetData>
    <row r="1" spans="1:56">
      <c r="A1" s="70"/>
      <c r="B1" s="70"/>
      <c r="C1" s="70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</row>
    <row r="2" spans="1:56" ht="15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</row>
    <row r="3" spans="1:56" ht="20.25">
      <c r="A3" s="71"/>
      <c r="B3" s="71"/>
      <c r="C3" s="71"/>
      <c r="D3" s="73"/>
      <c r="E3" s="71"/>
      <c r="F3" s="71"/>
      <c r="G3" s="71"/>
      <c r="H3" s="71"/>
      <c r="I3" s="71"/>
      <c r="J3" s="154" t="s">
        <v>162</v>
      </c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4"/>
      <c r="AL3" s="154"/>
      <c r="AM3" s="154"/>
      <c r="AN3" s="154"/>
      <c r="AO3" s="154"/>
      <c r="AP3" s="154"/>
      <c r="AQ3" s="154"/>
      <c r="AR3" s="154"/>
      <c r="AS3" s="154"/>
      <c r="AT3" s="154"/>
      <c r="AU3" s="71"/>
      <c r="AV3" s="71"/>
      <c r="AW3" s="71"/>
      <c r="AX3" s="71"/>
      <c r="AY3" s="71"/>
      <c r="AZ3" s="71"/>
      <c r="BA3" s="71"/>
    </row>
    <row r="4" spans="1:56">
      <c r="A4" s="38" t="s">
        <v>24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</row>
    <row r="5" spans="1:56">
      <c r="A5" s="150" t="s">
        <v>28</v>
      </c>
      <c r="B5" s="150" t="s">
        <v>163</v>
      </c>
      <c r="C5" s="150"/>
      <c r="D5" s="150"/>
      <c r="E5" s="150"/>
      <c r="F5" s="150" t="s">
        <v>164</v>
      </c>
      <c r="G5" s="150"/>
      <c r="H5" s="150"/>
      <c r="I5" s="150"/>
      <c r="J5" s="150"/>
      <c r="K5" s="150" t="s">
        <v>165</v>
      </c>
      <c r="L5" s="150"/>
      <c r="M5" s="150"/>
      <c r="N5" s="150"/>
      <c r="O5" s="150" t="s">
        <v>166</v>
      </c>
      <c r="P5" s="150"/>
      <c r="Q5" s="150"/>
      <c r="R5" s="150"/>
      <c r="S5" s="150" t="s">
        <v>167</v>
      </c>
      <c r="T5" s="150"/>
      <c r="U5" s="150"/>
      <c r="V5" s="150"/>
      <c r="W5" s="150"/>
      <c r="X5" s="150" t="s">
        <v>168</v>
      </c>
      <c r="Y5" s="150"/>
      <c r="Z5" s="150"/>
      <c r="AA5" s="150"/>
      <c r="AB5" s="150" t="s">
        <v>169</v>
      </c>
      <c r="AC5" s="150"/>
      <c r="AD5" s="150"/>
      <c r="AE5" s="150"/>
      <c r="AF5" s="150" t="s">
        <v>170</v>
      </c>
      <c r="AG5" s="150"/>
      <c r="AH5" s="150"/>
      <c r="AI5" s="150"/>
      <c r="AJ5" s="150"/>
      <c r="AK5" s="150" t="s">
        <v>171</v>
      </c>
      <c r="AL5" s="150"/>
      <c r="AM5" s="150"/>
      <c r="AN5" s="150"/>
      <c r="AO5" s="150" t="s">
        <v>172</v>
      </c>
      <c r="AP5" s="150"/>
      <c r="AQ5" s="150"/>
      <c r="AR5" s="150"/>
      <c r="AS5" s="150" t="s">
        <v>173</v>
      </c>
      <c r="AT5" s="150"/>
      <c r="AU5" s="150"/>
      <c r="AV5" s="150"/>
      <c r="AW5" s="150"/>
      <c r="AX5" s="150" t="s">
        <v>174</v>
      </c>
      <c r="AY5" s="150"/>
      <c r="AZ5" s="150"/>
      <c r="BA5" s="150"/>
      <c r="BD5" s="72" t="s">
        <v>19</v>
      </c>
    </row>
    <row r="6" spans="1:56">
      <c r="A6" s="150"/>
      <c r="B6" s="69">
        <v>1</v>
      </c>
      <c r="C6" s="69">
        <v>2</v>
      </c>
      <c r="D6" s="69">
        <v>3</v>
      </c>
      <c r="E6" s="69">
        <v>4</v>
      </c>
      <c r="F6" s="69">
        <v>5</v>
      </c>
      <c r="G6" s="69">
        <v>6</v>
      </c>
      <c r="H6" s="69">
        <v>7</v>
      </c>
      <c r="I6" s="69">
        <v>8</v>
      </c>
      <c r="J6" s="69">
        <v>9</v>
      </c>
      <c r="K6" s="69">
        <v>10</v>
      </c>
      <c r="L6" s="69">
        <v>11</v>
      </c>
      <c r="M6" s="69">
        <v>12</v>
      </c>
      <c r="N6" s="69">
        <v>13</v>
      </c>
      <c r="O6" s="69">
        <v>14</v>
      </c>
      <c r="P6" s="69">
        <v>15</v>
      </c>
      <c r="Q6" s="69">
        <v>16</v>
      </c>
      <c r="R6" s="69">
        <v>17</v>
      </c>
      <c r="S6" s="69">
        <v>18</v>
      </c>
      <c r="T6" s="69">
        <v>19</v>
      </c>
      <c r="U6" s="69">
        <v>20</v>
      </c>
      <c r="V6" s="69">
        <v>21</v>
      </c>
      <c r="W6" s="69">
        <v>22</v>
      </c>
      <c r="X6" s="69">
        <v>23</v>
      </c>
      <c r="Y6" s="69">
        <v>24</v>
      </c>
      <c r="Z6" s="69">
        <v>25</v>
      </c>
      <c r="AA6" s="69">
        <v>26</v>
      </c>
      <c r="AB6" s="69">
        <v>27</v>
      </c>
      <c r="AC6" s="69">
        <v>28</v>
      </c>
      <c r="AD6" s="69">
        <v>29</v>
      </c>
      <c r="AE6" s="69">
        <v>30</v>
      </c>
      <c r="AF6" s="69">
        <v>31</v>
      </c>
      <c r="AG6" s="69">
        <v>32</v>
      </c>
      <c r="AH6" s="69">
        <v>33</v>
      </c>
      <c r="AI6" s="69">
        <v>34</v>
      </c>
      <c r="AJ6" s="69">
        <v>35</v>
      </c>
      <c r="AK6" s="69">
        <v>36</v>
      </c>
      <c r="AL6" s="69">
        <v>37</v>
      </c>
      <c r="AM6" s="69">
        <v>38</v>
      </c>
      <c r="AN6" s="69">
        <v>39</v>
      </c>
      <c r="AO6" s="69">
        <v>40</v>
      </c>
      <c r="AP6" s="69">
        <v>41</v>
      </c>
      <c r="AQ6" s="69">
        <v>42</v>
      </c>
      <c r="AR6" s="69">
        <v>43</v>
      </c>
      <c r="AS6" s="69">
        <v>44</v>
      </c>
      <c r="AT6" s="69">
        <v>45</v>
      </c>
      <c r="AU6" s="69">
        <v>46</v>
      </c>
      <c r="AV6" s="69">
        <v>47</v>
      </c>
      <c r="AW6" s="69">
        <v>48</v>
      </c>
      <c r="AX6" s="69">
        <v>49</v>
      </c>
      <c r="AY6" s="69">
        <v>50</v>
      </c>
      <c r="AZ6" s="69">
        <v>51</v>
      </c>
      <c r="BA6" s="69">
        <v>52</v>
      </c>
    </row>
    <row r="7" spans="1:56">
      <c r="A7" s="150"/>
      <c r="B7" s="69">
        <v>1</v>
      </c>
      <c r="C7" s="69">
        <v>8</v>
      </c>
      <c r="D7" s="69">
        <v>15</v>
      </c>
      <c r="E7" s="69">
        <v>22</v>
      </c>
      <c r="F7" s="69">
        <v>29</v>
      </c>
      <c r="G7" s="69">
        <v>6</v>
      </c>
      <c r="H7" s="69">
        <v>13</v>
      </c>
      <c r="I7" s="69">
        <v>20</v>
      </c>
      <c r="J7" s="69">
        <v>27</v>
      </c>
      <c r="K7" s="69">
        <v>3</v>
      </c>
      <c r="L7" s="69">
        <v>10</v>
      </c>
      <c r="M7" s="69">
        <v>17</v>
      </c>
      <c r="N7" s="69">
        <v>24</v>
      </c>
      <c r="O7" s="69">
        <v>1</v>
      </c>
      <c r="P7" s="69">
        <v>8</v>
      </c>
      <c r="Q7" s="69">
        <v>15</v>
      </c>
      <c r="R7" s="69">
        <v>22</v>
      </c>
      <c r="S7" s="69">
        <v>29</v>
      </c>
      <c r="T7" s="69">
        <v>5</v>
      </c>
      <c r="U7" s="69">
        <v>12</v>
      </c>
      <c r="V7" s="69">
        <v>19</v>
      </c>
      <c r="W7" s="69">
        <v>26</v>
      </c>
      <c r="X7" s="69">
        <v>2</v>
      </c>
      <c r="Y7" s="69">
        <v>9</v>
      </c>
      <c r="Z7" s="69">
        <v>16</v>
      </c>
      <c r="AA7" s="69">
        <v>23</v>
      </c>
      <c r="AB7" s="69">
        <v>2</v>
      </c>
      <c r="AC7" s="69">
        <v>9</v>
      </c>
      <c r="AD7" s="69">
        <v>16</v>
      </c>
      <c r="AE7" s="69">
        <v>23</v>
      </c>
      <c r="AF7" s="69">
        <v>30</v>
      </c>
      <c r="AG7" s="69">
        <v>6</v>
      </c>
      <c r="AH7" s="69">
        <v>13</v>
      </c>
      <c r="AI7" s="69">
        <v>20</v>
      </c>
      <c r="AJ7" s="69">
        <v>27</v>
      </c>
      <c r="AK7" s="69">
        <v>4</v>
      </c>
      <c r="AL7" s="69">
        <v>11</v>
      </c>
      <c r="AM7" s="69">
        <v>18</v>
      </c>
      <c r="AN7" s="69">
        <v>25</v>
      </c>
      <c r="AO7" s="69">
        <v>1</v>
      </c>
      <c r="AP7" s="69">
        <v>8</v>
      </c>
      <c r="AQ7" s="69">
        <v>15</v>
      </c>
      <c r="AR7" s="69">
        <v>22</v>
      </c>
      <c r="AS7" s="69">
        <v>29</v>
      </c>
      <c r="AT7" s="69">
        <v>6</v>
      </c>
      <c r="AU7" s="69">
        <v>13</v>
      </c>
      <c r="AV7" s="69">
        <v>20</v>
      </c>
      <c r="AW7" s="69">
        <v>27</v>
      </c>
      <c r="AX7" s="69">
        <v>3</v>
      </c>
      <c r="AY7" s="69">
        <v>10</v>
      </c>
      <c r="AZ7" s="69">
        <v>17</v>
      </c>
      <c r="BA7" s="69">
        <v>24</v>
      </c>
    </row>
    <row r="8" spans="1:56">
      <c r="A8" s="150"/>
      <c r="B8" s="69">
        <v>7</v>
      </c>
      <c r="C8" s="69">
        <v>14</v>
      </c>
      <c r="D8" s="69">
        <v>21</v>
      </c>
      <c r="E8" s="69">
        <v>28</v>
      </c>
      <c r="F8" s="69">
        <v>5</v>
      </c>
      <c r="G8" s="69">
        <v>12</v>
      </c>
      <c r="H8" s="69">
        <v>19</v>
      </c>
      <c r="I8" s="69">
        <v>26</v>
      </c>
      <c r="J8" s="69">
        <v>2</v>
      </c>
      <c r="K8" s="69">
        <v>9</v>
      </c>
      <c r="L8" s="69">
        <v>16</v>
      </c>
      <c r="M8" s="69">
        <v>23</v>
      </c>
      <c r="N8" s="69">
        <v>30</v>
      </c>
      <c r="O8" s="69">
        <v>7</v>
      </c>
      <c r="P8" s="69">
        <v>14</v>
      </c>
      <c r="Q8" s="69">
        <v>21</v>
      </c>
      <c r="R8" s="69">
        <v>28</v>
      </c>
      <c r="S8" s="69">
        <v>4</v>
      </c>
      <c r="T8" s="69">
        <v>11</v>
      </c>
      <c r="U8" s="69">
        <v>18</v>
      </c>
      <c r="V8" s="69">
        <v>25</v>
      </c>
      <c r="W8" s="69">
        <v>1</v>
      </c>
      <c r="X8" s="69">
        <v>8</v>
      </c>
      <c r="Y8" s="69">
        <v>15</v>
      </c>
      <c r="Z8" s="69">
        <v>22</v>
      </c>
      <c r="AA8" s="69">
        <v>1</v>
      </c>
      <c r="AB8" s="69">
        <v>8</v>
      </c>
      <c r="AC8" s="69">
        <v>15</v>
      </c>
      <c r="AD8" s="69">
        <v>22</v>
      </c>
      <c r="AE8" s="69">
        <v>29</v>
      </c>
      <c r="AF8" s="69">
        <v>5</v>
      </c>
      <c r="AG8" s="69">
        <v>12</v>
      </c>
      <c r="AH8" s="69">
        <v>19</v>
      </c>
      <c r="AI8" s="69">
        <v>26</v>
      </c>
      <c r="AJ8" s="69">
        <v>3</v>
      </c>
      <c r="AK8" s="69">
        <v>10</v>
      </c>
      <c r="AL8" s="69">
        <v>17</v>
      </c>
      <c r="AM8" s="69">
        <v>24</v>
      </c>
      <c r="AN8" s="69">
        <v>31</v>
      </c>
      <c r="AO8" s="69">
        <v>7</v>
      </c>
      <c r="AP8" s="69">
        <v>14</v>
      </c>
      <c r="AQ8" s="69">
        <v>21</v>
      </c>
      <c r="AR8" s="69">
        <v>28</v>
      </c>
      <c r="AS8" s="69">
        <v>5</v>
      </c>
      <c r="AT8" s="69">
        <v>12</v>
      </c>
      <c r="AU8" s="69">
        <v>19</v>
      </c>
      <c r="AV8" s="69">
        <v>26</v>
      </c>
      <c r="AW8" s="69">
        <v>2</v>
      </c>
      <c r="AX8" s="69">
        <v>9</v>
      </c>
      <c r="AY8" s="69">
        <v>16</v>
      </c>
      <c r="AZ8" s="69">
        <v>23</v>
      </c>
      <c r="BA8" s="69">
        <v>30</v>
      </c>
    </row>
    <row r="9" spans="1:56">
      <c r="A9" s="69" t="s">
        <v>25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>
        <v>20</v>
      </c>
      <c r="V9" s="130" t="s">
        <v>182</v>
      </c>
      <c r="W9" s="130" t="s">
        <v>182</v>
      </c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130" t="s">
        <v>213</v>
      </c>
      <c r="AM9" s="130" t="s">
        <v>213</v>
      </c>
      <c r="AN9" s="130" t="s">
        <v>177</v>
      </c>
      <c r="AO9" s="79"/>
      <c r="AP9" s="79">
        <v>16</v>
      </c>
      <c r="AQ9" s="130" t="s">
        <v>180</v>
      </c>
      <c r="AR9" s="130" t="s">
        <v>180</v>
      </c>
      <c r="AS9" s="130" t="s">
        <v>182</v>
      </c>
      <c r="AT9" s="130" t="s">
        <v>182</v>
      </c>
      <c r="AU9" s="130" t="s">
        <v>182</v>
      </c>
      <c r="AV9" s="130" t="s">
        <v>182</v>
      </c>
      <c r="AW9" s="130" t="s">
        <v>182</v>
      </c>
      <c r="AX9" s="130" t="s">
        <v>182</v>
      </c>
      <c r="AY9" s="130" t="s">
        <v>182</v>
      </c>
      <c r="AZ9" s="130" t="s">
        <v>182</v>
      </c>
      <c r="BA9" s="130" t="s">
        <v>182</v>
      </c>
    </row>
    <row r="10" spans="1:56">
      <c r="A10" s="69" t="s">
        <v>26</v>
      </c>
      <c r="B10" s="79"/>
      <c r="C10" s="79"/>
      <c r="D10" s="79"/>
      <c r="E10" s="79"/>
      <c r="F10" s="79"/>
      <c r="G10" s="79"/>
      <c r="H10" s="79"/>
      <c r="I10" s="79">
        <v>8</v>
      </c>
      <c r="J10" s="130" t="s">
        <v>214</v>
      </c>
      <c r="K10" s="130" t="s">
        <v>214</v>
      </c>
      <c r="L10" s="130" t="s">
        <v>222</v>
      </c>
      <c r="M10" s="130" t="s">
        <v>230</v>
      </c>
      <c r="N10" s="130" t="s">
        <v>231</v>
      </c>
      <c r="O10" s="130" t="s">
        <v>232</v>
      </c>
      <c r="P10" s="130" t="s">
        <v>182</v>
      </c>
      <c r="Q10" s="130" t="s">
        <v>182</v>
      </c>
      <c r="R10" s="79"/>
      <c r="S10" s="79"/>
      <c r="T10" s="79"/>
      <c r="U10" s="79"/>
      <c r="V10" s="130" t="s">
        <v>215</v>
      </c>
      <c r="W10" s="130" t="s">
        <v>215</v>
      </c>
      <c r="X10" s="130" t="s">
        <v>230</v>
      </c>
      <c r="Y10" s="130" t="s">
        <v>231</v>
      </c>
      <c r="Z10" s="130" t="s">
        <v>232</v>
      </c>
      <c r="AA10" s="130" t="s">
        <v>224</v>
      </c>
      <c r="AB10" s="79"/>
      <c r="AC10" s="79"/>
      <c r="AD10" s="79"/>
      <c r="AE10" s="79">
        <v>8</v>
      </c>
      <c r="AF10" s="130" t="s">
        <v>216</v>
      </c>
      <c r="AG10" s="130" t="s">
        <v>216</v>
      </c>
      <c r="AH10" s="130" t="s">
        <v>178</v>
      </c>
      <c r="AI10" s="130" t="s">
        <v>218</v>
      </c>
      <c r="AJ10" s="130" t="s">
        <v>218</v>
      </c>
      <c r="AK10" s="130" t="s">
        <v>224</v>
      </c>
      <c r="AL10" s="130" t="s">
        <v>224</v>
      </c>
      <c r="AM10" s="130" t="s">
        <v>217</v>
      </c>
      <c r="AN10" s="130" t="s">
        <v>233</v>
      </c>
      <c r="AO10" s="130" t="s">
        <v>227</v>
      </c>
      <c r="AP10" s="130" t="s">
        <v>227</v>
      </c>
      <c r="AQ10" s="130" t="s">
        <v>227</v>
      </c>
      <c r="AR10" s="130" t="s">
        <v>227</v>
      </c>
      <c r="AS10" s="130" t="s">
        <v>182</v>
      </c>
      <c r="AT10" s="130" t="s">
        <v>182</v>
      </c>
      <c r="AU10" s="130" t="s">
        <v>182</v>
      </c>
      <c r="AV10" s="130" t="s">
        <v>182</v>
      </c>
      <c r="AW10" s="130" t="s">
        <v>182</v>
      </c>
      <c r="AX10" s="130" t="s">
        <v>182</v>
      </c>
      <c r="AY10" s="130" t="s">
        <v>182</v>
      </c>
      <c r="AZ10" s="130" t="s">
        <v>182</v>
      </c>
      <c r="BA10" s="130" t="s">
        <v>182</v>
      </c>
    </row>
    <row r="11" spans="1:56">
      <c r="A11" s="69" t="s">
        <v>27</v>
      </c>
      <c r="B11" s="79"/>
      <c r="C11" s="130"/>
      <c r="D11" s="130" t="s">
        <v>234</v>
      </c>
      <c r="E11" s="130" t="s">
        <v>224</v>
      </c>
      <c r="F11" s="130" t="s">
        <v>224</v>
      </c>
      <c r="G11" s="130" t="s">
        <v>224</v>
      </c>
      <c r="H11" s="130" t="s">
        <v>224</v>
      </c>
      <c r="I11" s="130" t="s">
        <v>224</v>
      </c>
      <c r="J11" s="79"/>
      <c r="K11" s="79"/>
      <c r="L11" s="130" t="s">
        <v>224</v>
      </c>
      <c r="M11" s="130" t="s">
        <v>224</v>
      </c>
      <c r="N11" s="130" t="s">
        <v>224</v>
      </c>
      <c r="O11" s="130" t="s">
        <v>224</v>
      </c>
      <c r="P11" s="130" t="s">
        <v>224</v>
      </c>
      <c r="Q11" s="130" t="s">
        <v>224</v>
      </c>
      <c r="R11" s="79"/>
      <c r="S11" s="79"/>
      <c r="T11" s="79"/>
      <c r="U11" s="79">
        <v>8</v>
      </c>
      <c r="V11" s="130" t="s">
        <v>180</v>
      </c>
      <c r="W11" s="130" t="s">
        <v>182</v>
      </c>
      <c r="X11" s="130" t="s">
        <v>182</v>
      </c>
      <c r="Y11" s="130" t="s">
        <v>219</v>
      </c>
      <c r="Z11" s="130" t="s">
        <v>219</v>
      </c>
      <c r="AA11" s="130" t="s">
        <v>225</v>
      </c>
      <c r="AB11" s="130" t="s">
        <v>225</v>
      </c>
      <c r="AC11" s="79"/>
      <c r="AD11" s="79"/>
      <c r="AE11" s="79"/>
      <c r="AF11" s="79"/>
      <c r="AG11" s="130" t="s">
        <v>225</v>
      </c>
      <c r="AH11" s="130" t="s">
        <v>225</v>
      </c>
      <c r="AI11" s="130" t="s">
        <v>220</v>
      </c>
      <c r="AJ11" s="130" t="s">
        <v>228</v>
      </c>
      <c r="AK11" s="130" t="s">
        <v>235</v>
      </c>
      <c r="AL11" s="130" t="s">
        <v>235</v>
      </c>
      <c r="AM11" s="79"/>
      <c r="AN11" s="79"/>
      <c r="AO11" s="79"/>
      <c r="AP11" s="79">
        <v>8</v>
      </c>
      <c r="AQ11" s="130" t="s">
        <v>178</v>
      </c>
      <c r="AR11" s="130" t="s">
        <v>180</v>
      </c>
      <c r="AS11" s="130" t="s">
        <v>182</v>
      </c>
      <c r="AT11" s="130" t="s">
        <v>182</v>
      </c>
      <c r="AU11" s="130" t="s">
        <v>182</v>
      </c>
      <c r="AV11" s="130" t="s">
        <v>182</v>
      </c>
      <c r="AW11" s="130" t="s">
        <v>182</v>
      </c>
      <c r="AX11" s="130" t="s">
        <v>182</v>
      </c>
      <c r="AY11" s="130" t="s">
        <v>182</v>
      </c>
      <c r="AZ11" s="130" t="s">
        <v>182</v>
      </c>
      <c r="BA11" s="130" t="s">
        <v>182</v>
      </c>
    </row>
    <row r="12" spans="1:56">
      <c r="A12" s="69" t="s">
        <v>39</v>
      </c>
      <c r="B12" s="79"/>
      <c r="C12" s="130"/>
      <c r="D12" s="130" t="s">
        <v>220</v>
      </c>
      <c r="E12" s="130" t="s">
        <v>228</v>
      </c>
      <c r="F12" s="79" t="s">
        <v>40</v>
      </c>
      <c r="G12" s="130" t="s">
        <v>235</v>
      </c>
      <c r="H12" s="130" t="s">
        <v>235</v>
      </c>
      <c r="I12" s="130" t="s">
        <v>235</v>
      </c>
      <c r="J12" s="130" t="s">
        <v>235</v>
      </c>
      <c r="K12" s="130" t="s">
        <v>235</v>
      </c>
      <c r="L12" s="79"/>
      <c r="M12" s="79"/>
      <c r="N12" s="80"/>
      <c r="O12" s="80"/>
      <c r="P12" s="80"/>
      <c r="Q12" s="80">
        <v>8</v>
      </c>
      <c r="R12" s="80" t="s">
        <v>182</v>
      </c>
      <c r="S12" s="80" t="s">
        <v>182</v>
      </c>
      <c r="T12" s="79"/>
      <c r="U12" s="79"/>
      <c r="V12" s="130" t="s">
        <v>221</v>
      </c>
      <c r="W12" s="130" t="s">
        <v>221</v>
      </c>
      <c r="X12" s="130" t="s">
        <v>236</v>
      </c>
      <c r="Y12" s="130" t="s">
        <v>236</v>
      </c>
      <c r="Z12" s="130" t="s">
        <v>236</v>
      </c>
      <c r="AA12" s="130" t="s">
        <v>236</v>
      </c>
      <c r="AB12" s="130" t="s">
        <v>236</v>
      </c>
      <c r="AC12" s="130" t="s">
        <v>236</v>
      </c>
      <c r="AD12" s="80"/>
      <c r="AE12" s="80"/>
      <c r="AF12" s="79"/>
      <c r="AG12" s="79"/>
      <c r="AH12" s="79"/>
      <c r="AI12" s="79"/>
      <c r="AJ12" s="79"/>
      <c r="AK12" s="79"/>
      <c r="AL12" s="79"/>
      <c r="AM12" s="79">
        <v>12</v>
      </c>
      <c r="AN12" s="130" t="s">
        <v>178</v>
      </c>
      <c r="AO12" s="130" t="s">
        <v>180</v>
      </c>
      <c r="AP12" s="130" t="s">
        <v>180</v>
      </c>
      <c r="AQ12" s="130" t="s">
        <v>184</v>
      </c>
      <c r="AR12" s="130" t="s">
        <v>237</v>
      </c>
      <c r="AS12" s="79"/>
      <c r="AT12" s="79"/>
      <c r="AU12" s="79"/>
      <c r="AV12" s="79"/>
      <c r="AW12" s="79"/>
      <c r="AX12" s="79"/>
      <c r="AY12" s="79"/>
      <c r="AZ12" s="79"/>
      <c r="BA12" s="79"/>
    </row>
    <row r="13" spans="1:56">
      <c r="A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</row>
    <row r="14" spans="1:56">
      <c r="A14" s="39"/>
      <c r="B14" s="151" t="s">
        <v>175</v>
      </c>
      <c r="C14" s="151"/>
      <c r="D14" s="151"/>
      <c r="E14" s="151"/>
      <c r="F14" s="151"/>
      <c r="G14" s="151"/>
      <c r="H14" s="151"/>
      <c r="I14" s="151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</row>
    <row r="15" spans="1:56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40"/>
      <c r="AR15" s="40"/>
      <c r="AS15" s="39"/>
      <c r="AT15" s="39"/>
      <c r="AU15" s="39"/>
      <c r="AV15" s="39"/>
      <c r="AW15" s="39"/>
      <c r="AX15" s="39"/>
      <c r="AY15" s="39"/>
      <c r="AZ15" s="39"/>
      <c r="BA15" s="39"/>
    </row>
    <row r="16" spans="1:56">
      <c r="A16" s="39"/>
      <c r="B16" s="100"/>
      <c r="C16" s="39"/>
      <c r="D16" s="145" t="s">
        <v>58</v>
      </c>
      <c r="E16" s="145"/>
      <c r="F16" s="145"/>
      <c r="G16" s="145"/>
      <c r="H16" s="145"/>
      <c r="I16" s="145"/>
      <c r="J16" s="145"/>
      <c r="K16" s="39"/>
      <c r="L16" s="39"/>
      <c r="M16" s="39"/>
      <c r="N16" s="128" t="s">
        <v>178</v>
      </c>
      <c r="O16" s="101"/>
      <c r="P16" s="39" t="s">
        <v>179</v>
      </c>
      <c r="Q16" s="39"/>
      <c r="R16" s="39"/>
      <c r="S16" s="39"/>
      <c r="T16" s="39"/>
      <c r="U16" s="39"/>
      <c r="V16" s="39"/>
      <c r="W16" s="39"/>
      <c r="X16" s="39"/>
      <c r="Y16" s="39"/>
      <c r="Z16" s="128" t="s">
        <v>182</v>
      </c>
      <c r="AA16" s="39" t="s">
        <v>183</v>
      </c>
      <c r="AB16" s="39"/>
      <c r="AC16" s="39"/>
      <c r="AD16" s="39"/>
      <c r="AE16" s="39"/>
      <c r="AF16" s="41"/>
      <c r="AG16" s="41"/>
      <c r="AH16" s="102" t="s">
        <v>186</v>
      </c>
      <c r="AI16" s="42"/>
      <c r="AJ16" s="39" t="s">
        <v>187</v>
      </c>
      <c r="AK16" s="39"/>
      <c r="AL16" s="39"/>
      <c r="AM16" s="39"/>
      <c r="AN16" s="39"/>
      <c r="AO16" s="39"/>
      <c r="AP16" s="39"/>
      <c r="AQ16" s="40"/>
      <c r="AR16" s="40"/>
      <c r="AS16" s="39"/>
      <c r="AT16" s="39"/>
      <c r="AU16" s="39"/>
      <c r="AV16" s="39"/>
      <c r="AW16" s="39"/>
      <c r="AX16" s="39"/>
      <c r="AY16" s="39"/>
      <c r="AZ16" s="39"/>
      <c r="BA16" s="39"/>
    </row>
    <row r="17" spans="1:53">
      <c r="A17" s="39"/>
      <c r="B17" s="128" t="s">
        <v>177</v>
      </c>
      <c r="C17" s="72"/>
      <c r="D17" s="152" t="s">
        <v>238</v>
      </c>
      <c r="E17" s="152"/>
      <c r="F17" s="152"/>
      <c r="G17" s="152"/>
      <c r="H17" s="71"/>
      <c r="K17" s="39"/>
      <c r="L17" s="39"/>
      <c r="M17" s="39"/>
      <c r="N17" s="153" t="s">
        <v>180</v>
      </c>
      <c r="O17" s="153"/>
      <c r="P17" s="39" t="s">
        <v>181</v>
      </c>
      <c r="Q17" s="39"/>
      <c r="R17" s="39"/>
      <c r="S17" s="39"/>
      <c r="T17" s="39"/>
      <c r="U17" s="39"/>
      <c r="V17" s="39"/>
      <c r="W17" s="39"/>
      <c r="X17" s="43"/>
      <c r="Y17" s="39"/>
      <c r="Z17" s="128" t="s">
        <v>184</v>
      </c>
      <c r="AA17" s="39" t="s">
        <v>185</v>
      </c>
      <c r="AB17" s="39"/>
      <c r="AC17" s="39"/>
      <c r="AD17" s="39"/>
      <c r="AE17" s="39"/>
      <c r="AF17" s="41"/>
      <c r="AG17" s="41"/>
      <c r="AH17" s="102" t="s">
        <v>188</v>
      </c>
      <c r="AI17" s="39"/>
      <c r="AJ17" s="145" t="s">
        <v>189</v>
      </c>
      <c r="AK17" s="145"/>
      <c r="AL17" s="145"/>
      <c r="AM17" s="145"/>
      <c r="AN17" s="145"/>
      <c r="AO17" s="145"/>
      <c r="AP17" s="145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</row>
    <row r="18" spans="1:53">
      <c r="A18" s="39"/>
      <c r="B18" s="72"/>
      <c r="C18" s="72"/>
      <c r="D18" s="47"/>
      <c r="K18" s="39"/>
      <c r="L18" s="39"/>
      <c r="M18" s="39"/>
      <c r="N18" s="74"/>
      <c r="O18" s="74"/>
      <c r="P18" s="74"/>
      <c r="Q18" s="74"/>
      <c r="R18" s="74"/>
      <c r="S18" s="74"/>
      <c r="T18" s="39"/>
      <c r="U18" s="39"/>
      <c r="V18" s="39"/>
      <c r="W18" s="39"/>
      <c r="X18" s="43"/>
      <c r="Y18" s="39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39"/>
      <c r="AM18" s="39"/>
      <c r="AN18" s="39"/>
      <c r="AO18" s="39"/>
      <c r="AP18" s="39"/>
      <c r="AQ18" s="39"/>
      <c r="AR18" s="39"/>
      <c r="AS18" s="39"/>
      <c r="AT18" s="39" t="s">
        <v>19</v>
      </c>
      <c r="AU18" s="39"/>
      <c r="AV18" s="39"/>
      <c r="AW18" s="39"/>
      <c r="AX18" s="39"/>
      <c r="AY18" s="39"/>
      <c r="AZ18" s="39"/>
      <c r="BA18" s="39"/>
    </row>
    <row r="19" spans="1:53">
      <c r="B19" s="155" t="s">
        <v>213</v>
      </c>
      <c r="C19" s="155"/>
      <c r="E19" s="72" t="s">
        <v>202</v>
      </c>
      <c r="N19" s="156"/>
      <c r="O19" s="156"/>
      <c r="Q19" s="157" t="s">
        <v>226</v>
      </c>
      <c r="R19" s="157"/>
      <c r="T19" s="72" t="s">
        <v>203</v>
      </c>
      <c r="AO19" s="72" t="s">
        <v>19</v>
      </c>
    </row>
    <row r="20" spans="1:53">
      <c r="B20" s="155" t="s">
        <v>214</v>
      </c>
      <c r="C20" s="155"/>
      <c r="E20" s="72" t="s">
        <v>203</v>
      </c>
      <c r="Q20" s="157" t="s">
        <v>223</v>
      </c>
      <c r="R20" s="157"/>
      <c r="T20" s="72" t="s">
        <v>204</v>
      </c>
    </row>
    <row r="21" spans="1:53">
      <c r="B21" s="155" t="s">
        <v>215</v>
      </c>
      <c r="C21" s="155"/>
      <c r="E21" s="72" t="s">
        <v>204</v>
      </c>
      <c r="Q21" s="158" t="s">
        <v>227</v>
      </c>
      <c r="R21" s="158"/>
      <c r="T21" s="72" t="s">
        <v>206</v>
      </c>
    </row>
    <row r="22" spans="1:53">
      <c r="B22" s="155" t="s">
        <v>216</v>
      </c>
      <c r="C22" s="155"/>
      <c r="E22" s="72" t="s">
        <v>205</v>
      </c>
      <c r="Q22" s="158" t="s">
        <v>224</v>
      </c>
      <c r="R22" s="158"/>
      <c r="T22" s="72" t="s">
        <v>210</v>
      </c>
    </row>
    <row r="23" spans="1:53">
      <c r="B23" s="155" t="s">
        <v>217</v>
      </c>
      <c r="C23" s="155"/>
      <c r="E23" s="72" t="s">
        <v>206</v>
      </c>
      <c r="Q23" s="158" t="s">
        <v>225</v>
      </c>
      <c r="R23" s="158"/>
      <c r="T23" s="152" t="s">
        <v>211</v>
      </c>
      <c r="U23" s="152"/>
      <c r="V23" s="152"/>
      <c r="W23" s="152"/>
      <c r="X23" s="152"/>
      <c r="Y23" s="152"/>
      <c r="Z23" s="152"/>
      <c r="AA23" s="152"/>
      <c r="AB23" s="152"/>
    </row>
    <row r="24" spans="1:53" ht="18.75">
      <c r="B24" s="155" t="s">
        <v>218</v>
      </c>
      <c r="C24" s="155"/>
      <c r="E24" s="72" t="s">
        <v>207</v>
      </c>
      <c r="Q24" s="158" t="s">
        <v>228</v>
      </c>
      <c r="R24" s="158"/>
      <c r="S24" s="129"/>
      <c r="T24" s="161" t="s">
        <v>208</v>
      </c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75"/>
    </row>
    <row r="25" spans="1:53" ht="18.75">
      <c r="B25" s="155" t="s">
        <v>219</v>
      </c>
      <c r="C25" s="155"/>
      <c r="E25" s="72" t="s">
        <v>211</v>
      </c>
      <c r="P25" s="44"/>
      <c r="Q25" s="159" t="s">
        <v>229</v>
      </c>
      <c r="R25" s="159"/>
      <c r="S25" s="44"/>
      <c r="T25" s="82" t="s">
        <v>212</v>
      </c>
      <c r="U25" s="82"/>
      <c r="V25" s="82"/>
      <c r="W25" s="82"/>
      <c r="X25" s="82"/>
      <c r="Y25" s="82"/>
      <c r="AC25" s="75"/>
      <c r="AD25" s="75"/>
    </row>
    <row r="26" spans="1:53" ht="18.75">
      <c r="B26" s="155" t="s">
        <v>220</v>
      </c>
      <c r="C26" s="155"/>
      <c r="E26" s="72" t="s">
        <v>208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75"/>
      <c r="AA26" s="75"/>
      <c r="AB26" s="75"/>
      <c r="AC26" s="75"/>
      <c r="AD26" s="75"/>
    </row>
    <row r="27" spans="1:53" ht="18.75">
      <c r="B27" s="155" t="s">
        <v>221</v>
      </c>
      <c r="C27" s="155"/>
      <c r="E27" s="72" t="s">
        <v>209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75"/>
      <c r="AA27" s="75"/>
      <c r="AB27" s="75"/>
      <c r="AC27" s="75"/>
      <c r="AD27" s="75"/>
    </row>
    <row r="28" spans="1:53" ht="18.75">
      <c r="B28" s="81"/>
      <c r="C28" s="81"/>
      <c r="P28" s="44" t="s">
        <v>190</v>
      </c>
      <c r="Q28" s="44"/>
      <c r="R28" s="44"/>
      <c r="S28" s="44"/>
      <c r="T28" s="44"/>
      <c r="U28" s="44"/>
      <c r="V28" s="44"/>
      <c r="W28" s="44"/>
      <c r="X28" s="44"/>
      <c r="Y28" s="44"/>
      <c r="Z28" s="75"/>
      <c r="AA28" s="75"/>
      <c r="AB28" s="75"/>
      <c r="AC28" s="75"/>
      <c r="AD28" s="75"/>
    </row>
    <row r="30" spans="1:53" ht="51">
      <c r="A30" s="159" t="s">
        <v>28</v>
      </c>
      <c r="B30" s="159"/>
      <c r="C30" s="159"/>
      <c r="D30" s="159"/>
      <c r="E30" s="160" t="s">
        <v>191</v>
      </c>
      <c r="F30" s="160"/>
      <c r="G30" s="160"/>
      <c r="H30" s="160"/>
      <c r="I30" s="160"/>
      <c r="J30" s="160"/>
      <c r="K30" s="160"/>
      <c r="L30" s="162" t="s">
        <v>192</v>
      </c>
      <c r="M30" s="163"/>
      <c r="N30" s="163"/>
      <c r="O30" s="164"/>
      <c r="P30" s="159" t="s">
        <v>193</v>
      </c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60" t="s">
        <v>112</v>
      </c>
      <c r="AB30" s="160"/>
      <c r="AC30" s="160"/>
      <c r="AD30" s="160"/>
      <c r="AE30" s="160" t="s">
        <v>194</v>
      </c>
      <c r="AF30" s="160"/>
      <c r="AG30" s="160"/>
      <c r="AH30" s="160" t="s">
        <v>195</v>
      </c>
      <c r="AI30" s="159"/>
      <c r="AJ30" s="159"/>
      <c r="AK30" s="160" t="s">
        <v>196</v>
      </c>
      <c r="AL30" s="159"/>
      <c r="AM30" s="159"/>
      <c r="AN30" s="76"/>
      <c r="AO30" s="76"/>
      <c r="AP30" s="76"/>
      <c r="AQ30" s="76"/>
      <c r="AR30" s="76"/>
      <c r="AS30" s="76"/>
      <c r="AT30" s="76"/>
      <c r="AU30" s="76"/>
      <c r="AV30" s="39"/>
      <c r="AW30" s="39" t="s">
        <v>19</v>
      </c>
      <c r="AX30" s="39"/>
      <c r="AY30" s="39"/>
      <c r="AZ30" s="39"/>
      <c r="BA30" s="39"/>
    </row>
    <row r="31" spans="1:53">
      <c r="A31" s="159"/>
      <c r="B31" s="159"/>
      <c r="C31" s="159"/>
      <c r="D31" s="159"/>
      <c r="E31" s="159" t="s">
        <v>199</v>
      </c>
      <c r="F31" s="159"/>
      <c r="G31" s="159"/>
      <c r="H31" s="159" t="s">
        <v>200</v>
      </c>
      <c r="I31" s="159"/>
      <c r="J31" s="159" t="s">
        <v>29</v>
      </c>
      <c r="K31" s="159"/>
      <c r="L31" s="165"/>
      <c r="M31" s="166"/>
      <c r="N31" s="166"/>
      <c r="O31" s="167"/>
      <c r="P31" s="160" t="s">
        <v>197</v>
      </c>
      <c r="Q31" s="160"/>
      <c r="R31" s="160"/>
      <c r="S31" s="160"/>
      <c r="T31" s="160"/>
      <c r="U31" s="160"/>
      <c r="V31" s="159" t="s">
        <v>198</v>
      </c>
      <c r="W31" s="159"/>
      <c r="X31" s="159"/>
      <c r="Y31" s="159"/>
      <c r="Z31" s="159"/>
      <c r="AA31" s="160"/>
      <c r="AB31" s="160"/>
      <c r="AC31" s="160"/>
      <c r="AD31" s="160"/>
      <c r="AE31" s="160"/>
      <c r="AF31" s="160"/>
      <c r="AG31" s="160"/>
      <c r="AH31" s="159"/>
      <c r="AI31" s="159"/>
      <c r="AJ31" s="159"/>
      <c r="AK31" s="159"/>
      <c r="AL31" s="159"/>
      <c r="AM31" s="159"/>
      <c r="AN31" s="76"/>
      <c r="AO31" s="76"/>
      <c r="AP31" s="76"/>
      <c r="AQ31" s="76"/>
      <c r="AR31" s="76"/>
      <c r="AS31" s="76"/>
      <c r="AT31" s="76"/>
      <c r="AU31" s="76"/>
      <c r="AV31" s="39"/>
      <c r="AW31" s="39" t="s">
        <v>19</v>
      </c>
      <c r="AX31" s="39"/>
      <c r="AY31" s="39"/>
      <c r="AZ31" s="39"/>
      <c r="BA31" s="39"/>
    </row>
    <row r="32" spans="1:53">
      <c r="A32" s="159" t="s">
        <v>25</v>
      </c>
      <c r="B32" s="159"/>
      <c r="C32" s="159"/>
      <c r="D32" s="159"/>
      <c r="E32" s="159">
        <v>36</v>
      </c>
      <c r="F32" s="159"/>
      <c r="G32" s="159"/>
      <c r="H32" s="159">
        <f>E32*36</f>
        <v>1296</v>
      </c>
      <c r="I32" s="159"/>
      <c r="J32" s="159">
        <v>54</v>
      </c>
      <c r="K32" s="159"/>
      <c r="L32" s="159">
        <v>2</v>
      </c>
      <c r="M32" s="159"/>
      <c r="N32" s="159"/>
      <c r="O32" s="159"/>
      <c r="P32" s="159">
        <v>2</v>
      </c>
      <c r="Q32" s="159"/>
      <c r="R32" s="159"/>
      <c r="S32" s="159"/>
      <c r="T32" s="159"/>
      <c r="U32" s="159"/>
      <c r="V32" s="159">
        <v>0</v>
      </c>
      <c r="W32" s="159"/>
      <c r="X32" s="159"/>
      <c r="Y32" s="159"/>
      <c r="Z32" s="159"/>
      <c r="AA32" s="159">
        <v>0</v>
      </c>
      <c r="AB32" s="159"/>
      <c r="AC32" s="159"/>
      <c r="AD32" s="159"/>
      <c r="AE32" s="159">
        <v>0</v>
      </c>
      <c r="AF32" s="159"/>
      <c r="AG32" s="159"/>
      <c r="AH32" s="159">
        <v>11</v>
      </c>
      <c r="AI32" s="159"/>
      <c r="AJ32" s="159"/>
      <c r="AK32" s="159">
        <v>52</v>
      </c>
      <c r="AL32" s="159"/>
      <c r="AM32" s="159"/>
      <c r="AN32" s="76"/>
      <c r="AO32" s="76"/>
      <c r="AP32" s="76"/>
      <c r="AQ32" s="76"/>
      <c r="AR32" s="76"/>
      <c r="AS32" s="76"/>
      <c r="AT32" s="76"/>
      <c r="AU32" s="76"/>
      <c r="AV32" s="39"/>
      <c r="AW32" s="39"/>
      <c r="AX32" s="39"/>
      <c r="AY32" s="39"/>
      <c r="AZ32" s="39"/>
      <c r="BA32" s="39"/>
    </row>
    <row r="33" spans="1:53">
      <c r="A33" s="159" t="s">
        <v>30</v>
      </c>
      <c r="B33" s="159"/>
      <c r="C33" s="159"/>
      <c r="D33" s="159"/>
      <c r="E33" s="159">
        <v>16</v>
      </c>
      <c r="F33" s="159"/>
      <c r="G33" s="159"/>
      <c r="H33" s="159">
        <f t="shared" ref="H33:H35" si="0">E33*36</f>
        <v>576</v>
      </c>
      <c r="I33" s="159"/>
      <c r="J33" s="159">
        <v>24</v>
      </c>
      <c r="K33" s="159"/>
      <c r="L33" s="159">
        <v>0</v>
      </c>
      <c r="M33" s="159"/>
      <c r="N33" s="159"/>
      <c r="O33" s="159"/>
      <c r="P33" s="159">
        <v>10</v>
      </c>
      <c r="Q33" s="159"/>
      <c r="R33" s="159"/>
      <c r="S33" s="159"/>
      <c r="T33" s="159"/>
      <c r="U33" s="159"/>
      <c r="V33" s="159">
        <v>14</v>
      </c>
      <c r="W33" s="159"/>
      <c r="X33" s="159"/>
      <c r="Y33" s="159"/>
      <c r="Z33" s="159"/>
      <c r="AA33" s="159">
        <v>0</v>
      </c>
      <c r="AB33" s="159"/>
      <c r="AC33" s="159"/>
      <c r="AD33" s="159"/>
      <c r="AE33" s="159">
        <v>1</v>
      </c>
      <c r="AF33" s="159"/>
      <c r="AG33" s="159"/>
      <c r="AH33" s="159">
        <v>11</v>
      </c>
      <c r="AI33" s="159"/>
      <c r="AJ33" s="159"/>
      <c r="AK33" s="159">
        <v>52</v>
      </c>
      <c r="AL33" s="159"/>
      <c r="AM33" s="159"/>
      <c r="AN33" s="76"/>
      <c r="AO33" s="76"/>
      <c r="AP33" s="76"/>
      <c r="AQ33" s="76"/>
      <c r="AR33" s="76"/>
      <c r="AS33" s="76"/>
      <c r="AT33" s="76"/>
      <c r="AU33" s="76"/>
      <c r="AV33" s="39"/>
      <c r="AW33" s="39"/>
      <c r="AX33" s="39"/>
      <c r="AY33" s="39"/>
      <c r="AZ33" s="39"/>
      <c r="BA33" s="39"/>
    </row>
    <row r="34" spans="1:53">
      <c r="A34" s="159" t="s">
        <v>31</v>
      </c>
      <c r="B34" s="159"/>
      <c r="C34" s="159"/>
      <c r="D34" s="159"/>
      <c r="E34" s="159">
        <v>16</v>
      </c>
      <c r="F34" s="159"/>
      <c r="G34" s="159"/>
      <c r="H34" s="159">
        <f t="shared" si="0"/>
        <v>576</v>
      </c>
      <c r="I34" s="159"/>
      <c r="J34" s="159">
        <v>24</v>
      </c>
      <c r="K34" s="159"/>
      <c r="L34" s="159">
        <v>2</v>
      </c>
      <c r="M34" s="159"/>
      <c r="N34" s="159"/>
      <c r="O34" s="159"/>
      <c r="P34" s="159">
        <v>3</v>
      </c>
      <c r="Q34" s="159"/>
      <c r="R34" s="159"/>
      <c r="S34" s="159"/>
      <c r="T34" s="159"/>
      <c r="U34" s="159"/>
      <c r="V34" s="159">
        <v>19</v>
      </c>
      <c r="W34" s="159"/>
      <c r="X34" s="159"/>
      <c r="Y34" s="159"/>
      <c r="Z34" s="159"/>
      <c r="AA34" s="159">
        <v>0</v>
      </c>
      <c r="AB34" s="159"/>
      <c r="AC34" s="159"/>
      <c r="AD34" s="159"/>
      <c r="AE34" s="159">
        <v>1</v>
      </c>
      <c r="AF34" s="159"/>
      <c r="AG34" s="159"/>
      <c r="AH34" s="159">
        <v>11</v>
      </c>
      <c r="AI34" s="159"/>
      <c r="AJ34" s="159"/>
      <c r="AK34" s="159">
        <v>52</v>
      </c>
      <c r="AL34" s="159"/>
      <c r="AM34" s="159"/>
      <c r="AN34" s="76"/>
      <c r="AO34" s="76"/>
      <c r="AP34" s="76"/>
      <c r="AQ34" s="76"/>
      <c r="AR34" s="76"/>
      <c r="AS34" s="76"/>
      <c r="AT34" s="76"/>
      <c r="AU34" s="76"/>
      <c r="AV34" s="39"/>
      <c r="AW34" s="39"/>
      <c r="AX34" s="39"/>
      <c r="AY34" s="39"/>
      <c r="AZ34" s="39"/>
      <c r="BA34" s="39"/>
    </row>
    <row r="35" spans="1:53">
      <c r="A35" s="168" t="s">
        <v>39</v>
      </c>
      <c r="B35" s="169"/>
      <c r="C35" s="169"/>
      <c r="D35" s="170"/>
      <c r="E35" s="168">
        <v>20</v>
      </c>
      <c r="F35" s="169"/>
      <c r="G35" s="170"/>
      <c r="H35" s="159">
        <f t="shared" si="0"/>
        <v>720</v>
      </c>
      <c r="I35" s="159"/>
      <c r="J35" s="168">
        <v>30</v>
      </c>
      <c r="K35" s="170"/>
      <c r="L35" s="168">
        <v>2</v>
      </c>
      <c r="M35" s="169"/>
      <c r="N35" s="169"/>
      <c r="O35" s="170"/>
      <c r="P35" s="168">
        <v>3</v>
      </c>
      <c r="Q35" s="169"/>
      <c r="R35" s="169"/>
      <c r="S35" s="169"/>
      <c r="T35" s="169"/>
      <c r="U35" s="170"/>
      <c r="V35" s="168">
        <v>13</v>
      </c>
      <c r="W35" s="169"/>
      <c r="X35" s="169"/>
      <c r="Y35" s="169"/>
      <c r="Z35" s="170"/>
      <c r="AA35" s="168">
        <v>2</v>
      </c>
      <c r="AB35" s="169"/>
      <c r="AC35" s="169"/>
      <c r="AD35" s="170"/>
      <c r="AE35" s="168">
        <v>1</v>
      </c>
      <c r="AF35" s="169"/>
      <c r="AG35" s="170"/>
      <c r="AH35" s="168">
        <v>2</v>
      </c>
      <c r="AI35" s="169"/>
      <c r="AJ35" s="170"/>
      <c r="AK35" s="168">
        <v>43</v>
      </c>
      <c r="AL35" s="169"/>
      <c r="AM35" s="170"/>
      <c r="AN35" s="76"/>
      <c r="AO35" s="76"/>
      <c r="AP35" s="76"/>
      <c r="AQ35" s="76"/>
      <c r="AR35" s="76"/>
      <c r="AS35" s="76"/>
      <c r="AT35" s="76"/>
      <c r="AU35" s="76"/>
      <c r="AV35" s="39"/>
      <c r="AW35" s="39"/>
      <c r="AX35" s="39"/>
      <c r="AY35" s="39"/>
      <c r="AZ35" s="39"/>
      <c r="BA35" s="39"/>
    </row>
    <row r="36" spans="1:53">
      <c r="A36" s="159" t="s">
        <v>201</v>
      </c>
      <c r="B36" s="159"/>
      <c r="C36" s="159"/>
      <c r="D36" s="159"/>
      <c r="E36" s="159">
        <f>SUM(E32:E35)</f>
        <v>88</v>
      </c>
      <c r="F36" s="159"/>
      <c r="G36" s="159"/>
      <c r="H36" s="159">
        <f>SUM(H32:H35)</f>
        <v>3168</v>
      </c>
      <c r="I36" s="159"/>
      <c r="J36" s="159">
        <f>SUM(J32:J35)</f>
        <v>132</v>
      </c>
      <c r="K36" s="159"/>
      <c r="L36" s="159">
        <f>SUM(L32:L35)</f>
        <v>6</v>
      </c>
      <c r="M36" s="159"/>
      <c r="N36" s="159"/>
      <c r="O36" s="159"/>
      <c r="P36" s="159">
        <f>SUM(P32:P35)</f>
        <v>18</v>
      </c>
      <c r="Q36" s="159"/>
      <c r="R36" s="159"/>
      <c r="S36" s="159"/>
      <c r="T36" s="159"/>
      <c r="U36" s="159"/>
      <c r="V36" s="159">
        <f>SUM(V32:V35)</f>
        <v>46</v>
      </c>
      <c r="W36" s="159"/>
      <c r="X36" s="159"/>
      <c r="Y36" s="159"/>
      <c r="Z36" s="159"/>
      <c r="AA36" s="159">
        <v>2</v>
      </c>
      <c r="AB36" s="159"/>
      <c r="AC36" s="159"/>
      <c r="AD36" s="159"/>
      <c r="AE36" s="159">
        <v>3</v>
      </c>
      <c r="AF36" s="159"/>
      <c r="AG36" s="159"/>
      <c r="AH36" s="159">
        <f>SUM(AH32:AH35)</f>
        <v>35</v>
      </c>
      <c r="AI36" s="159"/>
      <c r="AJ36" s="159"/>
      <c r="AK36" s="159">
        <f>SUM(AK32:AK35)</f>
        <v>199</v>
      </c>
      <c r="AL36" s="159"/>
      <c r="AM36" s="159"/>
      <c r="AN36" s="76"/>
      <c r="AO36" s="76"/>
      <c r="AP36" s="76"/>
      <c r="AQ36" s="76"/>
      <c r="AR36" s="76"/>
      <c r="AS36" s="76"/>
      <c r="AT36" s="76"/>
      <c r="AU36" s="76"/>
      <c r="AV36" s="39"/>
      <c r="AW36" s="39"/>
      <c r="AX36" s="39"/>
      <c r="AY36" s="39"/>
      <c r="AZ36" s="39"/>
      <c r="BA36" s="39"/>
    </row>
    <row r="46" spans="1:53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135"/>
  <sheetViews>
    <sheetView tabSelected="1" topLeftCell="A75" zoomScaleNormal="100" workbookViewId="0">
      <selection activeCell="C80" sqref="C80"/>
    </sheetView>
  </sheetViews>
  <sheetFormatPr defaultRowHeight="15"/>
  <sheetData>
    <row r="1" spans="1:33" ht="36">
      <c r="A1" s="196" t="s">
        <v>47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</row>
    <row r="2" spans="1:33" ht="84">
      <c r="A2" s="197" t="s">
        <v>0</v>
      </c>
      <c r="B2" s="198" t="s">
        <v>48</v>
      </c>
      <c r="C2" s="199" t="s">
        <v>49</v>
      </c>
      <c r="D2" s="202" t="s">
        <v>50</v>
      </c>
      <c r="E2" s="174" t="s">
        <v>51</v>
      </c>
      <c r="F2" s="175"/>
      <c r="G2" s="95"/>
      <c r="H2" s="174" t="s">
        <v>62</v>
      </c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205"/>
    </row>
    <row r="3" spans="1:33" ht="48">
      <c r="A3" s="197"/>
      <c r="B3" s="198"/>
      <c r="C3" s="200"/>
      <c r="D3" s="203"/>
      <c r="E3" s="206" t="s">
        <v>52</v>
      </c>
      <c r="F3" s="207"/>
      <c r="G3" s="208"/>
      <c r="H3" s="209" t="s">
        <v>56</v>
      </c>
      <c r="I3" s="174" t="s">
        <v>57</v>
      </c>
      <c r="J3" s="175"/>
      <c r="K3" s="175"/>
      <c r="L3" s="205"/>
      <c r="M3" s="174" t="s">
        <v>63</v>
      </c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205"/>
    </row>
    <row r="4" spans="1:33" ht="116.25">
      <c r="A4" s="197"/>
      <c r="B4" s="198"/>
      <c r="C4" s="200"/>
      <c r="D4" s="203"/>
      <c r="E4" s="180" t="s">
        <v>53</v>
      </c>
      <c r="F4" s="180" t="s">
        <v>54</v>
      </c>
      <c r="G4" s="180" t="s">
        <v>55</v>
      </c>
      <c r="H4" s="210"/>
      <c r="I4" s="180" t="s">
        <v>58</v>
      </c>
      <c r="J4" s="180" t="s">
        <v>59</v>
      </c>
      <c r="K4" s="180" t="s">
        <v>60</v>
      </c>
      <c r="L4" s="180" t="s">
        <v>61</v>
      </c>
      <c r="M4" s="177" t="s">
        <v>1</v>
      </c>
      <c r="N4" s="177"/>
      <c r="O4" s="177"/>
      <c r="P4" s="177"/>
      <c r="Q4" s="190" t="s">
        <v>2</v>
      </c>
      <c r="R4" s="191"/>
      <c r="S4" s="191"/>
      <c r="T4" s="192"/>
      <c r="U4" s="190" t="s">
        <v>3</v>
      </c>
      <c r="V4" s="191"/>
      <c r="W4" s="191"/>
      <c r="X4" s="192"/>
      <c r="Y4" s="190" t="s">
        <v>4</v>
      </c>
      <c r="Z4" s="191"/>
      <c r="AA4" s="191"/>
      <c r="AB4" s="192"/>
    </row>
    <row r="5" spans="1:33">
      <c r="A5" s="197"/>
      <c r="B5" s="198"/>
      <c r="C5" s="200"/>
      <c r="D5" s="203"/>
      <c r="E5" s="181"/>
      <c r="F5" s="181"/>
      <c r="G5" s="181"/>
      <c r="H5" s="210"/>
      <c r="I5" s="181"/>
      <c r="J5" s="181"/>
      <c r="K5" s="181"/>
      <c r="L5" s="181"/>
      <c r="M5" s="177" t="s">
        <v>5</v>
      </c>
      <c r="N5" s="177"/>
      <c r="O5" s="177" t="s">
        <v>6</v>
      </c>
      <c r="P5" s="177"/>
      <c r="Q5" s="190" t="s">
        <v>7</v>
      </c>
      <c r="R5" s="192"/>
      <c r="S5" s="190" t="s">
        <v>8</v>
      </c>
      <c r="T5" s="192"/>
      <c r="U5" s="190" t="s">
        <v>9</v>
      </c>
      <c r="V5" s="192"/>
      <c r="W5" s="190" t="s">
        <v>10</v>
      </c>
      <c r="X5" s="192"/>
      <c r="Y5" s="190" t="s">
        <v>11</v>
      </c>
      <c r="Z5" s="192"/>
      <c r="AA5" s="190" t="s">
        <v>12</v>
      </c>
      <c r="AB5" s="192"/>
    </row>
    <row r="6" spans="1:33">
      <c r="A6" s="197"/>
      <c r="B6" s="198"/>
      <c r="C6" s="201"/>
      <c r="D6" s="204"/>
      <c r="E6" s="182"/>
      <c r="F6" s="182"/>
      <c r="G6" s="182"/>
      <c r="H6" s="211"/>
      <c r="I6" s="182"/>
      <c r="J6" s="182"/>
      <c r="K6" s="182"/>
      <c r="L6" s="182"/>
      <c r="M6" s="85"/>
      <c r="N6" s="85">
        <v>20</v>
      </c>
      <c r="O6" s="85"/>
      <c r="P6" s="85">
        <v>16</v>
      </c>
      <c r="Q6" s="83"/>
      <c r="R6" s="83">
        <v>8</v>
      </c>
      <c r="S6" s="83"/>
      <c r="T6" s="83">
        <v>8</v>
      </c>
      <c r="U6" s="83"/>
      <c r="V6" s="83">
        <v>8</v>
      </c>
      <c r="W6" s="83"/>
      <c r="X6" s="83">
        <v>8</v>
      </c>
      <c r="Y6" s="83"/>
      <c r="Z6" s="83">
        <v>8</v>
      </c>
      <c r="AA6" s="83"/>
      <c r="AB6" s="83">
        <v>12</v>
      </c>
    </row>
    <row r="7" spans="1:33">
      <c r="A7" s="83">
        <v>1</v>
      </c>
      <c r="B7" s="83">
        <v>2</v>
      </c>
      <c r="C7" s="84">
        <v>3</v>
      </c>
      <c r="D7" s="84">
        <v>4</v>
      </c>
      <c r="E7" s="84">
        <v>5</v>
      </c>
      <c r="F7" s="84">
        <v>6</v>
      </c>
      <c r="G7" s="84">
        <v>7</v>
      </c>
      <c r="H7" s="84">
        <v>8</v>
      </c>
      <c r="I7" s="84">
        <v>9</v>
      </c>
      <c r="J7" s="84">
        <v>10</v>
      </c>
      <c r="K7" s="84">
        <v>11</v>
      </c>
      <c r="L7" s="84">
        <v>12</v>
      </c>
      <c r="M7" s="84">
        <v>13</v>
      </c>
      <c r="N7" s="84">
        <v>14</v>
      </c>
      <c r="O7" s="84">
        <v>15</v>
      </c>
      <c r="P7" s="84">
        <v>16</v>
      </c>
      <c r="Q7" s="84">
        <v>17</v>
      </c>
      <c r="R7" s="84">
        <v>18</v>
      </c>
      <c r="S7" s="84">
        <v>19</v>
      </c>
      <c r="T7" s="84">
        <v>20</v>
      </c>
      <c r="U7" s="84">
        <v>21</v>
      </c>
      <c r="V7" s="84">
        <v>22</v>
      </c>
      <c r="W7" s="84">
        <v>23</v>
      </c>
      <c r="X7" s="84">
        <v>24</v>
      </c>
      <c r="Y7" s="84">
        <v>25</v>
      </c>
      <c r="Z7" s="84">
        <v>26</v>
      </c>
      <c r="AA7" s="84">
        <v>27</v>
      </c>
      <c r="AB7" s="84">
        <v>28</v>
      </c>
    </row>
    <row r="8" spans="1:33" ht="60">
      <c r="A8" s="105" t="s">
        <v>64</v>
      </c>
      <c r="B8" s="105" t="s">
        <v>79</v>
      </c>
      <c r="C8" s="83"/>
      <c r="D8" s="83">
        <v>57</v>
      </c>
      <c r="E8" s="83"/>
      <c r="F8" s="83"/>
      <c r="G8" s="83"/>
      <c r="H8" s="4">
        <v>1368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88"/>
      <c r="AC8" s="186"/>
      <c r="AD8" s="186"/>
      <c r="AE8" s="186"/>
      <c r="AF8" s="186"/>
      <c r="AG8" s="25"/>
    </row>
    <row r="9" spans="1:33" ht="48">
      <c r="A9" s="83"/>
      <c r="B9" s="105" t="s">
        <v>80</v>
      </c>
      <c r="C9" s="83"/>
      <c r="D9" s="83"/>
      <c r="E9" s="83"/>
      <c r="F9" s="83"/>
      <c r="G9" s="83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88"/>
      <c r="AC9" s="186"/>
      <c r="AD9" s="186"/>
      <c r="AE9" s="186"/>
      <c r="AF9" s="186"/>
      <c r="AG9" s="26"/>
    </row>
    <row r="10" spans="1:33" ht="24">
      <c r="A10" s="105" t="s">
        <v>65</v>
      </c>
      <c r="B10" s="187"/>
      <c r="C10" s="23" t="s">
        <v>92</v>
      </c>
      <c r="D10" s="85">
        <v>4</v>
      </c>
      <c r="E10" s="85">
        <v>2</v>
      </c>
      <c r="F10" s="85"/>
      <c r="G10" s="85"/>
      <c r="H10" s="30">
        <f t="shared" ref="H10:H26" si="0">N10+P10+R10</f>
        <v>96</v>
      </c>
      <c r="I10" s="4">
        <f>H10-J10</f>
        <v>41</v>
      </c>
      <c r="J10" s="30">
        <v>55</v>
      </c>
      <c r="K10" s="30"/>
      <c r="L10" s="30"/>
      <c r="M10" s="30">
        <v>4</v>
      </c>
      <c r="N10" s="85">
        <v>80</v>
      </c>
      <c r="O10" s="85">
        <v>1</v>
      </c>
      <c r="P10" s="85">
        <v>16</v>
      </c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9"/>
      <c r="AC10" s="184"/>
      <c r="AD10" s="184"/>
      <c r="AE10" s="184"/>
      <c r="AF10" s="184"/>
      <c r="AG10" s="10"/>
    </row>
    <row r="11" spans="1:33" ht="36">
      <c r="A11" s="105" t="s">
        <v>66</v>
      </c>
      <c r="B11" s="188"/>
      <c r="C11" s="28" t="s">
        <v>93</v>
      </c>
      <c r="D11" s="83">
        <v>4</v>
      </c>
      <c r="E11" s="83"/>
      <c r="F11" s="83">
        <v>2</v>
      </c>
      <c r="G11" s="85"/>
      <c r="H11" s="30">
        <f t="shared" si="0"/>
        <v>96</v>
      </c>
      <c r="I11" s="4">
        <f t="shared" ref="I11:I19" si="1">H11-J11</f>
        <v>46</v>
      </c>
      <c r="J11" s="30">
        <v>50</v>
      </c>
      <c r="K11" s="30"/>
      <c r="L11" s="1"/>
      <c r="M11" s="30">
        <v>4</v>
      </c>
      <c r="N11" s="85">
        <v>80</v>
      </c>
      <c r="O11" s="85">
        <v>1</v>
      </c>
      <c r="P11" s="85">
        <v>16</v>
      </c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6"/>
      <c r="AC11" s="184"/>
      <c r="AD11" s="184"/>
      <c r="AE11" s="184"/>
      <c r="AF11" s="184"/>
      <c r="AG11" s="10"/>
    </row>
    <row r="12" spans="1:33" ht="48">
      <c r="A12" s="105" t="s">
        <v>67</v>
      </c>
      <c r="B12" s="188"/>
      <c r="C12" s="28" t="s">
        <v>94</v>
      </c>
      <c r="D12" s="83">
        <v>5</v>
      </c>
      <c r="E12" s="83">
        <v>2</v>
      </c>
      <c r="F12" s="83"/>
      <c r="G12" s="85"/>
      <c r="H12" s="30">
        <f t="shared" si="0"/>
        <v>120</v>
      </c>
      <c r="I12" s="4">
        <f t="shared" si="1"/>
        <v>47</v>
      </c>
      <c r="J12" s="1">
        <v>73</v>
      </c>
      <c r="K12" s="1"/>
      <c r="L12" s="1"/>
      <c r="M12" s="30">
        <v>2</v>
      </c>
      <c r="N12" s="30">
        <v>40</v>
      </c>
      <c r="O12" s="30">
        <v>5</v>
      </c>
      <c r="P12" s="30">
        <v>80</v>
      </c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6"/>
      <c r="AC12" s="184"/>
      <c r="AD12" s="184"/>
      <c r="AE12" s="184"/>
      <c r="AF12" s="184"/>
      <c r="AG12" s="10"/>
    </row>
    <row r="13" spans="1:33" ht="24">
      <c r="A13" s="105" t="s">
        <v>68</v>
      </c>
      <c r="B13" s="188"/>
      <c r="C13" s="28" t="s">
        <v>95</v>
      </c>
      <c r="D13" s="83">
        <v>4</v>
      </c>
      <c r="E13" s="83"/>
      <c r="F13" s="83">
        <v>2</v>
      </c>
      <c r="G13" s="85"/>
      <c r="H13" s="30">
        <f t="shared" si="0"/>
        <v>96</v>
      </c>
      <c r="I13" s="4">
        <f t="shared" si="1"/>
        <v>23</v>
      </c>
      <c r="J13" s="1">
        <v>73</v>
      </c>
      <c r="K13" s="1"/>
      <c r="L13" s="1"/>
      <c r="M13" s="30">
        <v>4</v>
      </c>
      <c r="N13" s="30">
        <v>80</v>
      </c>
      <c r="O13" s="30">
        <v>1</v>
      </c>
      <c r="P13" s="30">
        <v>16</v>
      </c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6"/>
      <c r="AC13" s="184"/>
      <c r="AD13" s="184"/>
      <c r="AE13" s="184"/>
      <c r="AF13" s="184"/>
      <c r="AG13" s="10"/>
    </row>
    <row r="14" spans="1:33" ht="24">
      <c r="A14" s="105" t="s">
        <v>69</v>
      </c>
      <c r="B14" s="188"/>
      <c r="C14" s="28" t="s">
        <v>96</v>
      </c>
      <c r="D14" s="83">
        <v>4</v>
      </c>
      <c r="E14" s="83">
        <v>2</v>
      </c>
      <c r="F14" s="83"/>
      <c r="G14" s="85"/>
      <c r="H14" s="30">
        <f t="shared" si="0"/>
        <v>96</v>
      </c>
      <c r="I14" s="4">
        <f t="shared" si="1"/>
        <v>62</v>
      </c>
      <c r="J14" s="1">
        <v>34</v>
      </c>
      <c r="K14" s="1"/>
      <c r="L14" s="1"/>
      <c r="M14" s="30">
        <v>4</v>
      </c>
      <c r="N14" s="30">
        <v>80</v>
      </c>
      <c r="O14" s="30">
        <v>1</v>
      </c>
      <c r="P14" s="30">
        <v>16</v>
      </c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6"/>
      <c r="AC14" s="184"/>
      <c r="AD14" s="184"/>
      <c r="AE14" s="184"/>
      <c r="AF14" s="184"/>
      <c r="AG14" s="10"/>
    </row>
    <row r="15" spans="1:33" ht="24">
      <c r="A15" s="105" t="s">
        <v>70</v>
      </c>
      <c r="B15" s="188"/>
      <c r="C15" s="28" t="s">
        <v>13</v>
      </c>
      <c r="D15" s="83">
        <v>5</v>
      </c>
      <c r="E15" s="83">
        <v>2</v>
      </c>
      <c r="F15" s="83"/>
      <c r="G15" s="85"/>
      <c r="H15" s="30">
        <f t="shared" si="0"/>
        <v>120</v>
      </c>
      <c r="I15" s="4">
        <f t="shared" si="1"/>
        <v>40</v>
      </c>
      <c r="J15" s="1">
        <v>80</v>
      </c>
      <c r="K15" s="1"/>
      <c r="L15" s="1"/>
      <c r="M15" s="30">
        <v>2</v>
      </c>
      <c r="N15" s="85">
        <v>40</v>
      </c>
      <c r="O15" s="85">
        <v>5</v>
      </c>
      <c r="P15" s="85">
        <v>80</v>
      </c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6"/>
      <c r="AC15" s="184"/>
      <c r="AD15" s="184"/>
      <c r="AE15" s="184"/>
      <c r="AF15" s="184"/>
      <c r="AG15" s="10"/>
    </row>
    <row r="16" spans="1:33" ht="24">
      <c r="A16" s="105" t="s">
        <v>71</v>
      </c>
      <c r="B16" s="188"/>
      <c r="C16" s="28" t="s">
        <v>14</v>
      </c>
      <c r="D16" s="83">
        <v>3</v>
      </c>
      <c r="E16" s="83"/>
      <c r="F16" s="83">
        <v>2</v>
      </c>
      <c r="G16" s="85"/>
      <c r="H16" s="30">
        <f t="shared" si="0"/>
        <v>72</v>
      </c>
      <c r="I16" s="4">
        <f t="shared" si="1"/>
        <v>42</v>
      </c>
      <c r="J16" s="1">
        <v>30</v>
      </c>
      <c r="K16" s="1"/>
      <c r="L16" s="1"/>
      <c r="M16" s="1">
        <v>2</v>
      </c>
      <c r="N16" s="1">
        <v>40</v>
      </c>
      <c r="O16" s="1">
        <v>2</v>
      </c>
      <c r="P16" s="1">
        <v>32</v>
      </c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6"/>
      <c r="AC16" s="184"/>
      <c r="AD16" s="184"/>
      <c r="AE16" s="184"/>
      <c r="AF16" s="184"/>
      <c r="AG16" s="10"/>
    </row>
    <row r="17" spans="1:33" ht="60">
      <c r="A17" s="105" t="s">
        <v>72</v>
      </c>
      <c r="B17" s="188"/>
      <c r="C17" s="28" t="s">
        <v>97</v>
      </c>
      <c r="D17" s="87">
        <v>3</v>
      </c>
      <c r="E17" s="87"/>
      <c r="F17" s="83">
        <v>2</v>
      </c>
      <c r="G17" s="85"/>
      <c r="H17" s="30">
        <f t="shared" si="0"/>
        <v>72</v>
      </c>
      <c r="I17" s="4">
        <f t="shared" si="1"/>
        <v>29</v>
      </c>
      <c r="J17" s="1">
        <v>43</v>
      </c>
      <c r="K17" s="1"/>
      <c r="L17" s="1"/>
      <c r="M17" s="1">
        <v>2</v>
      </c>
      <c r="N17" s="83">
        <v>40</v>
      </c>
      <c r="O17" s="83">
        <v>2</v>
      </c>
      <c r="P17" s="83">
        <v>32</v>
      </c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6"/>
      <c r="AC17" s="184"/>
      <c r="AD17" s="184"/>
      <c r="AE17" s="184"/>
      <c r="AF17" s="184"/>
      <c r="AG17" s="10"/>
    </row>
    <row r="18" spans="1:33" ht="24">
      <c r="A18" s="105" t="s">
        <v>73</v>
      </c>
      <c r="B18" s="188"/>
      <c r="C18" s="28" t="s">
        <v>98</v>
      </c>
      <c r="D18" s="87">
        <v>2</v>
      </c>
      <c r="E18" s="87"/>
      <c r="F18" s="83"/>
      <c r="G18" s="85"/>
      <c r="H18" s="30">
        <f t="shared" si="0"/>
        <v>48</v>
      </c>
      <c r="I18" s="4">
        <f t="shared" si="1"/>
        <v>12</v>
      </c>
      <c r="J18" s="1">
        <v>36</v>
      </c>
      <c r="K18" s="1"/>
      <c r="L18" s="1"/>
      <c r="M18" s="1"/>
      <c r="N18" s="83"/>
      <c r="O18" s="83">
        <v>3</v>
      </c>
      <c r="P18" s="83">
        <v>48</v>
      </c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6"/>
      <c r="AC18" s="184"/>
      <c r="AD18" s="184"/>
      <c r="AE18" s="184"/>
      <c r="AF18" s="184"/>
      <c r="AG18" s="10"/>
    </row>
    <row r="19" spans="1:33" ht="36">
      <c r="A19" s="105" t="s">
        <v>74</v>
      </c>
      <c r="B19" s="189"/>
      <c r="C19" s="28" t="s">
        <v>99</v>
      </c>
      <c r="D19" s="87">
        <v>5</v>
      </c>
      <c r="E19" s="87"/>
      <c r="F19" s="83">
        <v>2</v>
      </c>
      <c r="G19" s="85"/>
      <c r="H19" s="30">
        <f t="shared" si="0"/>
        <v>120</v>
      </c>
      <c r="I19" s="4">
        <f t="shared" si="1"/>
        <v>0</v>
      </c>
      <c r="J19" s="1">
        <v>120</v>
      </c>
      <c r="K19" s="1"/>
      <c r="L19" s="1"/>
      <c r="M19" s="1">
        <v>2</v>
      </c>
      <c r="N19" s="83">
        <v>40</v>
      </c>
      <c r="O19" s="83">
        <v>5</v>
      </c>
      <c r="P19" s="83">
        <v>80</v>
      </c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6"/>
      <c r="AC19" s="184"/>
      <c r="AD19" s="184"/>
      <c r="AE19" s="184"/>
      <c r="AF19" s="184"/>
      <c r="AG19" s="10"/>
    </row>
    <row r="20" spans="1:33" ht="24">
      <c r="A20" s="83"/>
      <c r="B20" s="105" t="s">
        <v>81</v>
      </c>
      <c r="C20" s="83"/>
      <c r="D20" s="87"/>
      <c r="E20" s="87"/>
      <c r="F20" s="83"/>
      <c r="G20" s="85"/>
      <c r="H20" s="30">
        <f t="shared" si="0"/>
        <v>0</v>
      </c>
      <c r="I20" s="90"/>
      <c r="J20" s="1"/>
      <c r="K20" s="1"/>
      <c r="L20" s="1"/>
      <c r="M20" s="1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6"/>
      <c r="AC20" s="183"/>
      <c r="AD20" s="183"/>
      <c r="AE20" s="183"/>
      <c r="AF20" s="183"/>
      <c r="AG20" s="11"/>
    </row>
    <row r="21" spans="1:33" ht="36">
      <c r="A21" s="83"/>
      <c r="B21" s="105" t="s">
        <v>91</v>
      </c>
      <c r="C21" s="83"/>
      <c r="D21" s="87"/>
      <c r="E21" s="87"/>
      <c r="F21" s="83"/>
      <c r="G21" s="85"/>
      <c r="H21" s="30">
        <f t="shared" si="0"/>
        <v>0</v>
      </c>
      <c r="I21" s="90"/>
      <c r="J21" s="1"/>
      <c r="K21" s="1"/>
      <c r="L21" s="1"/>
      <c r="M21" s="1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6"/>
      <c r="AC21" s="183"/>
      <c r="AD21" s="183"/>
      <c r="AE21" s="183"/>
      <c r="AF21" s="183"/>
      <c r="AG21" s="11"/>
    </row>
    <row r="22" spans="1:33">
      <c r="A22" s="105" t="s">
        <v>75</v>
      </c>
      <c r="B22" s="171"/>
      <c r="C22" s="28" t="s">
        <v>16</v>
      </c>
      <c r="D22" s="83">
        <v>6</v>
      </c>
      <c r="E22" s="83">
        <v>2</v>
      </c>
      <c r="F22" s="83"/>
      <c r="G22" s="85"/>
      <c r="H22" s="30">
        <f t="shared" si="0"/>
        <v>144</v>
      </c>
      <c r="I22" s="4">
        <f>H22-J22</f>
        <v>127</v>
      </c>
      <c r="J22" s="1">
        <v>17</v>
      </c>
      <c r="K22" s="1"/>
      <c r="L22" s="1"/>
      <c r="M22" s="1">
        <v>4</v>
      </c>
      <c r="N22" s="83">
        <v>80</v>
      </c>
      <c r="O22" s="83">
        <v>4</v>
      </c>
      <c r="P22" s="83">
        <v>64</v>
      </c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6"/>
      <c r="AC22" s="184"/>
      <c r="AD22" s="184"/>
      <c r="AE22" s="184"/>
      <c r="AF22" s="184"/>
      <c r="AG22" s="10"/>
    </row>
    <row r="23" spans="1:33" ht="24">
      <c r="A23" s="105" t="s">
        <v>76</v>
      </c>
      <c r="B23" s="173"/>
      <c r="C23" s="28" t="s">
        <v>100</v>
      </c>
      <c r="D23" s="87">
        <v>6</v>
      </c>
      <c r="E23" s="87"/>
      <c r="F23" s="83">
        <v>2</v>
      </c>
      <c r="G23" s="85"/>
      <c r="H23" s="30">
        <f t="shared" si="0"/>
        <v>144</v>
      </c>
      <c r="I23" s="4">
        <f>H23-J23</f>
        <v>86</v>
      </c>
      <c r="J23" s="1">
        <v>58</v>
      </c>
      <c r="K23" s="1"/>
      <c r="L23" s="1"/>
      <c r="M23" s="1">
        <v>4</v>
      </c>
      <c r="N23" s="83">
        <v>80</v>
      </c>
      <c r="O23" s="83">
        <v>4</v>
      </c>
      <c r="P23" s="83">
        <v>64</v>
      </c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6"/>
      <c r="AC23" s="184"/>
      <c r="AD23" s="184"/>
      <c r="AE23" s="184"/>
      <c r="AF23" s="184"/>
      <c r="AG23" s="10"/>
    </row>
    <row r="24" spans="1:33" ht="24">
      <c r="A24" s="83"/>
      <c r="B24" s="105" t="s">
        <v>81</v>
      </c>
      <c r="C24" s="83"/>
      <c r="D24" s="87"/>
      <c r="E24" s="87"/>
      <c r="F24" s="83"/>
      <c r="G24" s="85"/>
      <c r="H24" s="30">
        <f t="shared" si="0"/>
        <v>0</v>
      </c>
      <c r="I24" s="90"/>
      <c r="J24" s="1"/>
      <c r="K24" s="1"/>
      <c r="L24" s="1"/>
      <c r="M24" s="1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6"/>
      <c r="AC24" s="183"/>
      <c r="AD24" s="183"/>
      <c r="AE24" s="183"/>
      <c r="AF24" s="183"/>
      <c r="AG24" s="11"/>
    </row>
    <row r="25" spans="1:33" ht="36">
      <c r="A25" s="83"/>
      <c r="B25" s="105" t="s">
        <v>82</v>
      </c>
      <c r="C25" s="83"/>
      <c r="D25" s="87"/>
      <c r="E25" s="87"/>
      <c r="F25" s="83"/>
      <c r="G25" s="85"/>
      <c r="H25" s="30">
        <f t="shared" si="0"/>
        <v>0</v>
      </c>
      <c r="I25" s="90"/>
      <c r="J25" s="1"/>
      <c r="K25" s="1"/>
      <c r="L25" s="1"/>
      <c r="M25" s="1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6"/>
      <c r="AC25" s="183"/>
      <c r="AD25" s="183"/>
      <c r="AE25" s="183"/>
      <c r="AF25" s="183"/>
      <c r="AG25" s="11"/>
    </row>
    <row r="26" spans="1:33">
      <c r="A26" s="105" t="s">
        <v>77</v>
      </c>
      <c r="B26" s="171"/>
      <c r="C26" s="28" t="s">
        <v>15</v>
      </c>
      <c r="D26" s="83">
        <v>3</v>
      </c>
      <c r="E26" s="83"/>
      <c r="F26" s="83"/>
      <c r="G26" s="85"/>
      <c r="H26" s="30">
        <f t="shared" si="0"/>
        <v>72</v>
      </c>
      <c r="I26" s="4">
        <f>H26-J26</f>
        <v>46</v>
      </c>
      <c r="J26" s="1">
        <v>26</v>
      </c>
      <c r="K26" s="1"/>
      <c r="L26" s="1"/>
      <c r="M26" s="1">
        <f t="shared" ref="M26:O26" si="2">M16</f>
        <v>2</v>
      </c>
      <c r="N26" s="1">
        <f t="shared" si="2"/>
        <v>40</v>
      </c>
      <c r="O26" s="1">
        <f t="shared" si="2"/>
        <v>2</v>
      </c>
      <c r="P26" s="1">
        <v>32</v>
      </c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6"/>
      <c r="AC26" s="184"/>
      <c r="AD26" s="184"/>
      <c r="AE26" s="184"/>
      <c r="AF26" s="184"/>
    </row>
    <row r="27" spans="1:33" ht="180">
      <c r="A27" s="105" t="s">
        <v>78</v>
      </c>
      <c r="B27" s="173"/>
      <c r="C27" s="28" t="s">
        <v>18</v>
      </c>
      <c r="D27" s="83">
        <v>3</v>
      </c>
      <c r="E27" s="83"/>
      <c r="F27" s="83"/>
      <c r="G27" s="85"/>
      <c r="H27" s="30">
        <v>72</v>
      </c>
      <c r="I27" s="4">
        <f>H27-J27</f>
        <v>32</v>
      </c>
      <c r="J27" s="1">
        <v>40</v>
      </c>
      <c r="K27" s="1"/>
      <c r="L27" s="1"/>
      <c r="M27" s="1"/>
      <c r="N27" s="83"/>
      <c r="O27" s="83"/>
      <c r="P27" s="83"/>
      <c r="Q27" s="83">
        <v>6</v>
      </c>
      <c r="R27" s="83">
        <v>48</v>
      </c>
      <c r="S27" s="83">
        <v>3</v>
      </c>
      <c r="T27" s="83">
        <v>24</v>
      </c>
      <c r="U27" s="83"/>
      <c r="V27" s="83"/>
      <c r="W27" s="83"/>
      <c r="X27" s="83"/>
      <c r="Y27" s="83"/>
      <c r="Z27" s="83"/>
      <c r="AA27" s="83"/>
      <c r="AB27" s="86"/>
      <c r="AC27" s="185" t="s">
        <v>145</v>
      </c>
      <c r="AD27" s="184"/>
      <c r="AE27" s="184"/>
      <c r="AF27" s="184"/>
    </row>
    <row r="28" spans="1:33" ht="132">
      <c r="A28" s="86"/>
      <c r="B28" s="83"/>
      <c r="C28" s="123" t="s">
        <v>144</v>
      </c>
      <c r="D28" s="87">
        <v>3</v>
      </c>
      <c r="E28" s="87"/>
      <c r="F28" s="83"/>
      <c r="G28" s="85"/>
      <c r="H28" s="1">
        <v>72</v>
      </c>
      <c r="I28" s="90"/>
      <c r="J28" s="1"/>
      <c r="K28" s="1"/>
      <c r="L28" s="1">
        <v>72</v>
      </c>
      <c r="M28" s="1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6"/>
      <c r="AC28" s="27"/>
      <c r="AD28" s="27"/>
      <c r="AE28" s="27"/>
      <c r="AF28" s="27"/>
    </row>
    <row r="29" spans="1:33" ht="24">
      <c r="A29" s="86" t="s">
        <v>17</v>
      </c>
      <c r="B29" s="104" t="s">
        <v>83</v>
      </c>
      <c r="C29" s="83"/>
      <c r="D29" s="87"/>
      <c r="E29" s="91"/>
      <c r="F29" s="90"/>
      <c r="G29" s="90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10"/>
      <c r="AD29" s="10"/>
      <c r="AE29" s="10"/>
      <c r="AF29" s="10"/>
      <c r="AG29" s="10"/>
    </row>
    <row r="30" spans="1:33" ht="96">
      <c r="A30" s="177" t="s">
        <v>20</v>
      </c>
      <c r="B30" s="177" t="s">
        <v>101</v>
      </c>
      <c r="C30" s="28" t="s">
        <v>120</v>
      </c>
      <c r="D30" s="111">
        <v>5</v>
      </c>
      <c r="E30" s="111">
        <v>7</v>
      </c>
      <c r="F30" s="111"/>
      <c r="G30" s="111"/>
      <c r="H30" s="4">
        <v>120</v>
      </c>
      <c r="I30" s="1">
        <v>0</v>
      </c>
      <c r="J30" s="1">
        <v>120</v>
      </c>
      <c r="K30" s="1"/>
      <c r="L30" s="1"/>
      <c r="M30" s="1"/>
      <c r="N30" s="111"/>
      <c r="O30" s="111"/>
      <c r="P30" s="111"/>
      <c r="Q30" s="111">
        <v>2</v>
      </c>
      <c r="R30" s="111">
        <v>16</v>
      </c>
      <c r="S30" s="111">
        <v>2</v>
      </c>
      <c r="T30" s="111">
        <v>16</v>
      </c>
      <c r="U30" s="111">
        <v>2</v>
      </c>
      <c r="V30" s="111">
        <v>16</v>
      </c>
      <c r="W30" s="111">
        <v>3</v>
      </c>
      <c r="X30" s="111">
        <v>24</v>
      </c>
      <c r="Y30" s="111">
        <v>3</v>
      </c>
      <c r="Z30" s="111">
        <v>24</v>
      </c>
      <c r="AA30" s="111">
        <v>2</v>
      </c>
      <c r="AB30" s="111">
        <v>24</v>
      </c>
      <c r="AG30" s="10"/>
    </row>
    <row r="31" spans="1:33" ht="132">
      <c r="A31" s="177"/>
      <c r="B31" s="177"/>
      <c r="C31" s="28" t="s">
        <v>121</v>
      </c>
      <c r="D31" s="111">
        <v>2</v>
      </c>
      <c r="E31" s="111"/>
      <c r="F31" s="111"/>
      <c r="G31" s="111"/>
      <c r="H31" s="4">
        <v>48</v>
      </c>
      <c r="I31" s="1">
        <v>24</v>
      </c>
      <c r="J31" s="1">
        <v>24</v>
      </c>
      <c r="K31" s="1"/>
      <c r="L31" s="1"/>
      <c r="M31" s="1"/>
      <c r="N31" s="111"/>
      <c r="O31" s="111"/>
      <c r="P31" s="111"/>
      <c r="Q31" s="111">
        <v>3</v>
      </c>
      <c r="R31" s="111">
        <v>24</v>
      </c>
      <c r="S31" s="111">
        <v>3</v>
      </c>
      <c r="T31" s="111">
        <v>24</v>
      </c>
      <c r="U31" s="111"/>
      <c r="V31" s="111"/>
      <c r="W31" s="111"/>
      <c r="X31" s="111"/>
      <c r="Y31" s="111"/>
      <c r="Z31" s="90"/>
      <c r="AA31" s="90"/>
      <c r="AB31" s="90"/>
      <c r="AE31" s="10" t="s">
        <v>19</v>
      </c>
      <c r="AG31" s="10"/>
    </row>
    <row r="32" spans="1:33" ht="96">
      <c r="A32" s="171" t="s">
        <v>21</v>
      </c>
      <c r="B32" s="171" t="s">
        <v>102</v>
      </c>
      <c r="C32" s="28" t="s">
        <v>122</v>
      </c>
      <c r="D32" s="111">
        <v>2</v>
      </c>
      <c r="E32" s="111"/>
      <c r="F32" s="111"/>
      <c r="G32" s="111"/>
      <c r="H32" s="4">
        <v>48</v>
      </c>
      <c r="I32" s="1">
        <v>24</v>
      </c>
      <c r="J32" s="1">
        <v>24</v>
      </c>
      <c r="K32" s="1"/>
      <c r="L32" s="1"/>
      <c r="M32" s="1"/>
      <c r="N32" s="111"/>
      <c r="O32" s="111"/>
      <c r="P32" s="111"/>
      <c r="Q32" s="111">
        <v>6</v>
      </c>
      <c r="R32" s="111">
        <v>48</v>
      </c>
      <c r="S32" s="111"/>
      <c r="T32" s="111"/>
      <c r="U32" s="111"/>
      <c r="V32" s="111"/>
      <c r="W32" s="111"/>
      <c r="X32" s="111"/>
      <c r="Y32" s="111"/>
      <c r="Z32" s="90"/>
      <c r="AA32" s="90"/>
      <c r="AB32" s="90"/>
    </row>
    <row r="33" spans="1:32" ht="120">
      <c r="A33" s="172"/>
      <c r="B33" s="172"/>
      <c r="C33" s="28" t="s">
        <v>123</v>
      </c>
      <c r="D33" s="111">
        <v>1</v>
      </c>
      <c r="E33" s="111"/>
      <c r="F33" s="111"/>
      <c r="G33" s="111"/>
      <c r="H33" s="4">
        <v>24</v>
      </c>
      <c r="I33" s="1">
        <v>0</v>
      </c>
      <c r="J33" s="1">
        <v>24</v>
      </c>
      <c r="K33" s="1"/>
      <c r="L33" s="1"/>
      <c r="M33" s="1"/>
      <c r="N33" s="111"/>
      <c r="O33" s="111"/>
      <c r="P33" s="111"/>
      <c r="Q33" s="111"/>
      <c r="R33" s="111"/>
      <c r="S33" s="111">
        <v>3</v>
      </c>
      <c r="T33" s="111">
        <v>24</v>
      </c>
      <c r="U33" s="111"/>
      <c r="V33" s="111"/>
      <c r="W33" s="111"/>
      <c r="X33" s="111"/>
      <c r="Y33" s="111"/>
      <c r="Z33" s="90"/>
      <c r="AA33" s="90"/>
      <c r="AB33" s="90"/>
    </row>
    <row r="34" spans="1:32" ht="228">
      <c r="A34" s="172"/>
      <c r="B34" s="172"/>
      <c r="C34" s="133" t="s">
        <v>239</v>
      </c>
      <c r="D34" s="117">
        <v>2</v>
      </c>
      <c r="E34" s="92"/>
      <c r="F34" s="90"/>
      <c r="G34" s="90"/>
      <c r="H34" s="4">
        <v>48</v>
      </c>
      <c r="I34" s="90">
        <v>24</v>
      </c>
      <c r="J34" s="90">
        <v>24</v>
      </c>
      <c r="K34" s="90"/>
      <c r="L34" s="1"/>
      <c r="M34" s="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>
        <v>3</v>
      </c>
      <c r="Z34" s="90">
        <v>24</v>
      </c>
      <c r="AA34" s="111">
        <v>2</v>
      </c>
      <c r="AB34" s="90">
        <v>24</v>
      </c>
    </row>
    <row r="35" spans="1:32" ht="84">
      <c r="A35" s="173"/>
      <c r="B35" s="173"/>
      <c r="C35" s="122" t="s">
        <v>155</v>
      </c>
      <c r="D35" s="111">
        <v>3</v>
      </c>
      <c r="E35" s="111"/>
      <c r="F35" s="111"/>
      <c r="G35" s="111"/>
      <c r="H35" s="4">
        <v>72</v>
      </c>
      <c r="I35" s="1"/>
      <c r="J35" s="1"/>
      <c r="K35" s="1"/>
      <c r="L35" s="1">
        <v>72</v>
      </c>
      <c r="M35" s="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90"/>
      <c r="AA35" s="90"/>
      <c r="AB35" s="90"/>
    </row>
    <row r="36" spans="1:32" ht="96">
      <c r="A36" s="171" t="s">
        <v>22</v>
      </c>
      <c r="B36" s="171" t="s">
        <v>103</v>
      </c>
      <c r="C36" s="28" t="s">
        <v>124</v>
      </c>
      <c r="D36" s="111">
        <v>1</v>
      </c>
      <c r="E36" s="111"/>
      <c r="F36" s="111"/>
      <c r="G36" s="111"/>
      <c r="H36" s="4">
        <v>24</v>
      </c>
      <c r="I36" s="1">
        <v>12</v>
      </c>
      <c r="J36" s="1">
        <v>12</v>
      </c>
      <c r="K36" s="1"/>
      <c r="L36" s="1"/>
      <c r="M36" s="1"/>
      <c r="N36" s="111"/>
      <c r="O36" s="111"/>
      <c r="P36" s="111"/>
      <c r="Q36" s="111">
        <v>3</v>
      </c>
      <c r="R36" s="111">
        <v>24</v>
      </c>
      <c r="S36" s="111"/>
      <c r="T36" s="111"/>
      <c r="U36" s="111"/>
      <c r="V36" s="111"/>
      <c r="W36" s="111"/>
      <c r="X36" s="111"/>
      <c r="Y36" s="111"/>
      <c r="Z36" s="90"/>
      <c r="AA36" s="90"/>
      <c r="AB36" s="90"/>
    </row>
    <row r="37" spans="1:32" ht="132">
      <c r="A37" s="173"/>
      <c r="B37" s="173"/>
      <c r="C37" s="28" t="s">
        <v>125</v>
      </c>
      <c r="D37" s="111">
        <v>1</v>
      </c>
      <c r="E37" s="111"/>
      <c r="F37" s="111"/>
      <c r="G37" s="111"/>
      <c r="H37" s="4">
        <v>24</v>
      </c>
      <c r="I37" s="1">
        <v>12</v>
      </c>
      <c r="J37" s="1">
        <v>12</v>
      </c>
      <c r="K37" s="1"/>
      <c r="L37" s="1"/>
      <c r="M37" s="1"/>
      <c r="N37" s="111"/>
      <c r="O37" s="111"/>
      <c r="P37" s="111"/>
      <c r="Q37" s="111"/>
      <c r="R37" s="111"/>
      <c r="S37" s="111">
        <v>3</v>
      </c>
      <c r="T37" s="111">
        <v>24</v>
      </c>
      <c r="U37" s="111"/>
      <c r="V37" s="111"/>
      <c r="W37" s="111"/>
      <c r="X37" s="111"/>
      <c r="Y37" s="111"/>
      <c r="Z37" s="111"/>
      <c r="AA37" s="111"/>
      <c r="AB37" s="90"/>
      <c r="AC37" s="12"/>
    </row>
    <row r="38" spans="1:32" ht="168">
      <c r="A38" s="171" t="s">
        <v>23</v>
      </c>
      <c r="B38" s="171" t="s">
        <v>104</v>
      </c>
      <c r="C38" s="33" t="s">
        <v>126</v>
      </c>
      <c r="D38" s="111">
        <v>1</v>
      </c>
      <c r="E38" s="111"/>
      <c r="F38" s="111"/>
      <c r="G38" s="111"/>
      <c r="H38" s="4">
        <v>24</v>
      </c>
      <c r="I38" s="1">
        <v>12</v>
      </c>
      <c r="J38" s="1">
        <v>12</v>
      </c>
      <c r="K38" s="1"/>
      <c r="L38" s="1"/>
      <c r="M38" s="1"/>
      <c r="N38" s="111"/>
      <c r="O38" s="111"/>
      <c r="P38" s="111"/>
      <c r="Q38" s="111"/>
      <c r="R38" s="111"/>
      <c r="S38" s="111"/>
      <c r="T38" s="111"/>
      <c r="U38" s="111">
        <v>3</v>
      </c>
      <c r="V38" s="111">
        <v>24</v>
      </c>
      <c r="W38" s="111"/>
      <c r="X38" s="111"/>
      <c r="Y38" s="111"/>
      <c r="Z38" s="111"/>
      <c r="AA38" s="111"/>
      <c r="AB38" s="111"/>
    </row>
    <row r="39" spans="1:32" ht="144">
      <c r="A39" s="172"/>
      <c r="B39" s="172"/>
      <c r="C39" s="28" t="s">
        <v>127</v>
      </c>
      <c r="D39" s="111">
        <v>1</v>
      </c>
      <c r="E39" s="90"/>
      <c r="F39" s="90"/>
      <c r="G39" s="90"/>
      <c r="H39" s="4">
        <v>24</v>
      </c>
      <c r="I39" s="90">
        <v>12</v>
      </c>
      <c r="J39" s="90">
        <v>12</v>
      </c>
      <c r="K39" s="90"/>
      <c r="L39" s="1"/>
      <c r="M39" s="1"/>
      <c r="N39" s="111"/>
      <c r="O39" s="111"/>
      <c r="P39" s="111"/>
      <c r="Q39" s="111"/>
      <c r="R39" s="111"/>
      <c r="S39" s="111"/>
      <c r="T39" s="111"/>
      <c r="U39" s="111">
        <v>3</v>
      </c>
      <c r="V39" s="111">
        <v>24</v>
      </c>
      <c r="W39" s="111"/>
      <c r="X39" s="111"/>
      <c r="Y39" s="111"/>
      <c r="Z39" s="90"/>
      <c r="AA39" s="90"/>
      <c r="AB39" s="111"/>
    </row>
    <row r="40" spans="1:32" ht="84">
      <c r="A40" s="172"/>
      <c r="B40" s="172"/>
      <c r="C40" s="32" t="s">
        <v>128</v>
      </c>
      <c r="D40" s="111">
        <v>1</v>
      </c>
      <c r="E40" s="92"/>
      <c r="F40" s="90"/>
      <c r="G40" s="90"/>
      <c r="H40" s="4">
        <v>24</v>
      </c>
      <c r="I40" s="90">
        <v>12</v>
      </c>
      <c r="J40" s="90">
        <v>12</v>
      </c>
      <c r="K40" s="90"/>
      <c r="L40" s="1"/>
      <c r="M40" s="1"/>
      <c r="N40" s="111"/>
      <c r="O40" s="111"/>
      <c r="P40" s="111"/>
      <c r="Q40" s="111"/>
      <c r="R40" s="111"/>
      <c r="S40" s="111"/>
      <c r="T40" s="111"/>
      <c r="U40" s="111">
        <v>3</v>
      </c>
      <c r="V40" s="111">
        <v>24</v>
      </c>
      <c r="W40" s="111"/>
      <c r="X40" s="111"/>
      <c r="Y40" s="111"/>
      <c r="Z40" s="90"/>
      <c r="AA40" s="90"/>
      <c r="AB40" s="111"/>
    </row>
    <row r="41" spans="1:32" ht="96">
      <c r="A41" s="173"/>
      <c r="B41" s="173"/>
      <c r="C41" s="32" t="s">
        <v>129</v>
      </c>
      <c r="D41" s="111">
        <v>1</v>
      </c>
      <c r="E41" s="92"/>
      <c r="F41" s="90"/>
      <c r="G41" s="90"/>
      <c r="H41" s="4">
        <v>24</v>
      </c>
      <c r="I41" s="90">
        <v>12</v>
      </c>
      <c r="J41" s="90">
        <v>12</v>
      </c>
      <c r="K41" s="90"/>
      <c r="L41" s="1"/>
      <c r="M41" s="1"/>
      <c r="N41" s="111"/>
      <c r="O41" s="111"/>
      <c r="P41" s="111"/>
      <c r="Q41" s="111"/>
      <c r="R41" s="111"/>
      <c r="S41" s="111"/>
      <c r="T41" s="111"/>
      <c r="U41" s="111">
        <v>3</v>
      </c>
      <c r="V41" s="111">
        <v>24</v>
      </c>
      <c r="W41" s="111"/>
      <c r="X41" s="111"/>
      <c r="Y41" s="111"/>
      <c r="Z41" s="90"/>
      <c r="AA41" s="90"/>
      <c r="AB41" s="111"/>
    </row>
    <row r="42" spans="1:32" ht="36">
      <c r="A42" s="103" t="s">
        <v>85</v>
      </c>
      <c r="B42" s="104" t="s">
        <v>84</v>
      </c>
      <c r="C42" s="87"/>
      <c r="D42" s="113"/>
      <c r="E42" s="93"/>
      <c r="F42" s="14"/>
      <c r="G42" s="1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20"/>
      <c r="AD42" s="21"/>
      <c r="AE42" s="11"/>
      <c r="AF42" s="11"/>
    </row>
    <row r="43" spans="1:32" ht="192">
      <c r="A43" s="171" t="s">
        <v>86</v>
      </c>
      <c r="B43" s="171" t="s">
        <v>105</v>
      </c>
      <c r="C43" s="28" t="s">
        <v>130</v>
      </c>
      <c r="D43" s="111">
        <v>6</v>
      </c>
      <c r="E43" s="111">
        <v>5.8</v>
      </c>
      <c r="F43" s="111"/>
      <c r="G43" s="111"/>
      <c r="H43" s="4">
        <v>144</v>
      </c>
      <c r="I43" s="1">
        <v>72</v>
      </c>
      <c r="J43" s="1">
        <v>72</v>
      </c>
      <c r="K43" s="1" t="s">
        <v>119</v>
      </c>
      <c r="L43" s="1"/>
      <c r="M43" s="1"/>
      <c r="N43" s="14"/>
      <c r="O43" s="14"/>
      <c r="P43" s="14"/>
      <c r="Q43" s="111">
        <v>3</v>
      </c>
      <c r="R43" s="90">
        <v>24</v>
      </c>
      <c r="S43" s="111">
        <v>3</v>
      </c>
      <c r="T43" s="90">
        <v>24</v>
      </c>
      <c r="U43" s="111">
        <v>3</v>
      </c>
      <c r="V43" s="90">
        <v>24</v>
      </c>
      <c r="W43" s="111">
        <v>3</v>
      </c>
      <c r="X43" s="90">
        <v>24</v>
      </c>
      <c r="Y43" s="14">
        <v>3</v>
      </c>
      <c r="Z43" s="111">
        <v>24</v>
      </c>
      <c r="AA43" s="111">
        <v>2</v>
      </c>
      <c r="AB43" s="111">
        <v>24</v>
      </c>
    </row>
    <row r="44" spans="1:32" ht="132">
      <c r="A44" s="172"/>
      <c r="B44" s="172"/>
      <c r="C44" s="28" t="s">
        <v>131</v>
      </c>
      <c r="D44" s="111">
        <v>5</v>
      </c>
      <c r="E44" s="111">
        <v>5.8</v>
      </c>
      <c r="F44" s="111"/>
      <c r="G44" s="111"/>
      <c r="H44" s="4">
        <v>120</v>
      </c>
      <c r="I44" s="1">
        <v>60</v>
      </c>
      <c r="J44" s="1">
        <v>60</v>
      </c>
      <c r="K44" s="1" t="s">
        <v>119</v>
      </c>
      <c r="L44" s="1"/>
      <c r="M44" s="1"/>
      <c r="N44" s="14"/>
      <c r="O44" s="14"/>
      <c r="P44" s="14"/>
      <c r="Q44" s="111">
        <v>3</v>
      </c>
      <c r="R44" s="90">
        <v>24</v>
      </c>
      <c r="S44" s="111">
        <v>3</v>
      </c>
      <c r="T44" s="90">
        <v>24</v>
      </c>
      <c r="U44" s="111">
        <v>3</v>
      </c>
      <c r="V44" s="90">
        <v>24</v>
      </c>
      <c r="W44" s="14">
        <v>1</v>
      </c>
      <c r="X44" s="14">
        <v>8</v>
      </c>
      <c r="Y44" s="14">
        <v>2</v>
      </c>
      <c r="Z44" s="111">
        <v>16</v>
      </c>
      <c r="AA44" s="111">
        <v>2</v>
      </c>
      <c r="AB44" s="111">
        <v>24</v>
      </c>
    </row>
    <row r="45" spans="1:32" ht="120">
      <c r="A45" s="172"/>
      <c r="B45" s="172"/>
      <c r="C45" s="28" t="s">
        <v>132</v>
      </c>
      <c r="D45" s="111">
        <v>3</v>
      </c>
      <c r="E45" s="111">
        <v>6</v>
      </c>
      <c r="F45" s="111"/>
      <c r="G45" s="111"/>
      <c r="H45" s="4">
        <v>72</v>
      </c>
      <c r="I45" s="1">
        <v>36</v>
      </c>
      <c r="J45" s="1">
        <v>36</v>
      </c>
      <c r="K45" s="1" t="s">
        <v>119</v>
      </c>
      <c r="L45" s="1"/>
      <c r="M45" s="1"/>
      <c r="N45" s="14"/>
      <c r="O45" s="14"/>
      <c r="P45" s="14"/>
      <c r="Q45" s="111">
        <v>2</v>
      </c>
      <c r="R45" s="90">
        <v>16</v>
      </c>
      <c r="S45" s="111">
        <v>1</v>
      </c>
      <c r="T45" s="90">
        <v>8</v>
      </c>
      <c r="U45" s="111">
        <v>1</v>
      </c>
      <c r="V45" s="90">
        <v>8</v>
      </c>
      <c r="W45" s="111">
        <v>1</v>
      </c>
      <c r="X45" s="115">
        <v>8</v>
      </c>
      <c r="Y45" s="115">
        <v>1</v>
      </c>
      <c r="Z45" s="115">
        <v>8</v>
      </c>
      <c r="AA45" s="115">
        <v>2</v>
      </c>
      <c r="AB45" s="116">
        <v>24</v>
      </c>
    </row>
    <row r="46" spans="1:32" ht="132">
      <c r="A46" s="172"/>
      <c r="B46" s="172"/>
      <c r="C46" s="212" t="s">
        <v>242</v>
      </c>
      <c r="D46" s="109">
        <v>3</v>
      </c>
      <c r="E46" s="109">
        <v>6</v>
      </c>
      <c r="F46" s="109"/>
      <c r="G46" s="109"/>
      <c r="H46" s="24">
        <v>72</v>
      </c>
      <c r="I46" s="29">
        <v>36</v>
      </c>
      <c r="J46" s="29">
        <v>36</v>
      </c>
      <c r="K46" s="29" t="s">
        <v>119</v>
      </c>
      <c r="L46" s="1"/>
      <c r="M46" s="1"/>
      <c r="N46" s="14"/>
      <c r="O46" s="14"/>
      <c r="P46" s="14"/>
      <c r="Q46" s="111">
        <v>2</v>
      </c>
      <c r="R46" s="90">
        <v>16</v>
      </c>
      <c r="S46" s="111">
        <v>1</v>
      </c>
      <c r="T46" s="90">
        <v>8</v>
      </c>
      <c r="U46" s="111">
        <v>1</v>
      </c>
      <c r="V46" s="90">
        <v>8</v>
      </c>
      <c r="W46" s="111">
        <v>1</v>
      </c>
      <c r="X46" s="115">
        <v>8</v>
      </c>
      <c r="Y46" s="115">
        <v>1</v>
      </c>
      <c r="Z46" s="115">
        <v>8</v>
      </c>
      <c r="AA46" s="115">
        <v>2</v>
      </c>
      <c r="AB46" s="116">
        <v>24</v>
      </c>
    </row>
    <row r="47" spans="1:32" ht="180">
      <c r="A47" s="172"/>
      <c r="B47" s="172"/>
      <c r="C47" s="31" t="s">
        <v>146</v>
      </c>
      <c r="D47" s="109">
        <v>4</v>
      </c>
      <c r="E47" s="109">
        <v>8</v>
      </c>
      <c r="F47" s="109"/>
      <c r="G47" s="109"/>
      <c r="H47" s="24">
        <v>96</v>
      </c>
      <c r="I47" s="29">
        <v>40</v>
      </c>
      <c r="J47" s="29">
        <v>56</v>
      </c>
      <c r="K47" s="29"/>
      <c r="L47" s="1"/>
      <c r="M47" s="1"/>
      <c r="N47" s="14"/>
      <c r="O47" s="14"/>
      <c r="P47" s="14"/>
      <c r="Q47" s="14"/>
      <c r="R47" s="14"/>
      <c r="S47" s="14"/>
      <c r="T47" s="14"/>
      <c r="U47" s="111">
        <v>3</v>
      </c>
      <c r="V47" s="90">
        <v>24</v>
      </c>
      <c r="W47" s="111">
        <v>3</v>
      </c>
      <c r="X47" s="90">
        <v>24</v>
      </c>
      <c r="Y47" s="111">
        <v>3</v>
      </c>
      <c r="Z47" s="90">
        <v>24</v>
      </c>
      <c r="AA47" s="111">
        <v>2</v>
      </c>
      <c r="AB47" s="111">
        <v>24</v>
      </c>
    </row>
    <row r="48" spans="1:32" ht="144">
      <c r="A48" s="172"/>
      <c r="B48" s="172"/>
      <c r="C48" s="119" t="s">
        <v>243</v>
      </c>
      <c r="D48" s="109">
        <v>3</v>
      </c>
      <c r="E48" s="109"/>
      <c r="F48" s="109"/>
      <c r="G48" s="109"/>
      <c r="H48" s="1">
        <v>72</v>
      </c>
      <c r="I48" s="29"/>
      <c r="J48" s="29"/>
      <c r="K48" s="29"/>
      <c r="L48" s="1">
        <v>72</v>
      </c>
      <c r="M48" s="1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11"/>
      <c r="AA48" s="111"/>
      <c r="AB48" s="111"/>
      <c r="AC48" s="118"/>
    </row>
    <row r="49" spans="1:29" ht="168">
      <c r="A49" s="172"/>
      <c r="B49" s="172"/>
      <c r="C49" s="119" t="s">
        <v>244</v>
      </c>
      <c r="D49" s="109">
        <v>6</v>
      </c>
      <c r="E49" s="109"/>
      <c r="F49" s="109"/>
      <c r="G49" s="109"/>
      <c r="H49" s="1">
        <v>144</v>
      </c>
      <c r="I49" s="29"/>
      <c r="J49" s="29"/>
      <c r="K49" s="29"/>
      <c r="L49" s="1">
        <v>144</v>
      </c>
      <c r="M49" s="1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11"/>
      <c r="AA49" s="111"/>
      <c r="AB49" s="111"/>
      <c r="AC49" s="118"/>
    </row>
    <row r="50" spans="1:29" ht="180">
      <c r="A50" s="172"/>
      <c r="B50" s="172"/>
      <c r="C50" s="119" t="s">
        <v>147</v>
      </c>
      <c r="D50" s="109">
        <v>3</v>
      </c>
      <c r="E50" s="109"/>
      <c r="F50" s="109"/>
      <c r="G50" s="109"/>
      <c r="H50" s="1">
        <v>72</v>
      </c>
      <c r="I50" s="29"/>
      <c r="J50" s="29"/>
      <c r="K50" s="29"/>
      <c r="L50" s="1">
        <v>72</v>
      </c>
      <c r="M50" s="1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11"/>
      <c r="AA50" s="111"/>
      <c r="AB50" s="111"/>
    </row>
    <row r="51" spans="1:29" ht="168">
      <c r="A51" s="173"/>
      <c r="B51" s="173"/>
      <c r="C51" s="119" t="s">
        <v>245</v>
      </c>
      <c r="D51" s="109">
        <v>15</v>
      </c>
      <c r="E51" s="109"/>
      <c r="F51" s="109"/>
      <c r="G51" s="109"/>
      <c r="H51" s="1">
        <v>360</v>
      </c>
      <c r="I51" s="29"/>
      <c r="J51" s="29"/>
      <c r="K51" s="29"/>
      <c r="L51" s="1">
        <v>360</v>
      </c>
      <c r="M51" s="1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11"/>
      <c r="AA51" s="111"/>
      <c r="AB51" s="111"/>
    </row>
    <row r="52" spans="1:29" ht="180">
      <c r="A52" s="171" t="s">
        <v>87</v>
      </c>
      <c r="B52" s="171" t="s">
        <v>106</v>
      </c>
      <c r="C52" s="31" t="s">
        <v>133</v>
      </c>
      <c r="D52" s="109">
        <v>2</v>
      </c>
      <c r="E52" s="109"/>
      <c r="F52" s="109"/>
      <c r="G52" s="109"/>
      <c r="H52" s="24">
        <v>48</v>
      </c>
      <c r="I52" s="29">
        <v>24</v>
      </c>
      <c r="J52" s="29">
        <v>24</v>
      </c>
      <c r="K52" s="29"/>
      <c r="L52" s="1"/>
      <c r="M52" s="1"/>
      <c r="N52" s="14"/>
      <c r="O52" s="14"/>
      <c r="P52" s="14"/>
      <c r="Q52" s="14">
        <v>6</v>
      </c>
      <c r="R52" s="14">
        <v>48</v>
      </c>
      <c r="S52" s="14"/>
      <c r="T52" s="14"/>
      <c r="U52" s="14"/>
      <c r="V52" s="14"/>
      <c r="W52" s="14"/>
      <c r="X52" s="14"/>
      <c r="Y52" s="14"/>
      <c r="Z52" s="111"/>
      <c r="AA52" s="111"/>
      <c r="AB52" s="111"/>
    </row>
    <row r="53" spans="1:29" ht="168">
      <c r="A53" s="172"/>
      <c r="B53" s="172"/>
      <c r="C53" s="31" t="s">
        <v>134</v>
      </c>
      <c r="D53" s="109">
        <v>1</v>
      </c>
      <c r="E53" s="109"/>
      <c r="F53" s="109"/>
      <c r="G53" s="109"/>
      <c r="H53" s="24">
        <v>24</v>
      </c>
      <c r="I53" s="29">
        <v>12</v>
      </c>
      <c r="J53" s="29">
        <v>12</v>
      </c>
      <c r="K53" s="29"/>
      <c r="L53" s="1"/>
      <c r="M53" s="1"/>
      <c r="N53" s="14"/>
      <c r="O53" s="14"/>
      <c r="P53" s="14"/>
      <c r="Q53" s="14"/>
      <c r="R53" s="14"/>
      <c r="S53" s="14"/>
      <c r="T53" s="14"/>
      <c r="U53" s="14"/>
      <c r="V53" s="14"/>
      <c r="W53" s="14">
        <v>3</v>
      </c>
      <c r="X53" s="14">
        <v>24</v>
      </c>
      <c r="Y53" s="14"/>
      <c r="Z53" s="111"/>
      <c r="AA53" s="111"/>
      <c r="AB53" s="111"/>
    </row>
    <row r="54" spans="1:29" ht="204">
      <c r="A54" s="172"/>
      <c r="B54" s="172"/>
      <c r="C54" s="31" t="s">
        <v>135</v>
      </c>
      <c r="D54" s="109">
        <v>1</v>
      </c>
      <c r="E54" s="109"/>
      <c r="F54" s="109"/>
      <c r="G54" s="109"/>
      <c r="H54" s="24">
        <v>24</v>
      </c>
      <c r="I54" s="29">
        <v>12</v>
      </c>
      <c r="J54" s="29">
        <v>12</v>
      </c>
      <c r="K54" s="29"/>
      <c r="L54" s="1"/>
      <c r="M54" s="1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>
        <v>3</v>
      </c>
      <c r="Z54" s="14">
        <v>24</v>
      </c>
      <c r="AA54" s="111"/>
      <c r="AB54" s="111"/>
    </row>
    <row r="55" spans="1:29" ht="120">
      <c r="A55" s="172"/>
      <c r="B55" s="172"/>
      <c r="C55" s="119" t="s">
        <v>148</v>
      </c>
      <c r="D55" s="109">
        <v>3</v>
      </c>
      <c r="E55" s="109"/>
      <c r="F55" s="109"/>
      <c r="G55" s="109"/>
      <c r="H55" s="1">
        <v>72</v>
      </c>
      <c r="I55" s="29"/>
      <c r="J55" s="29"/>
      <c r="K55" s="29"/>
      <c r="L55" s="1">
        <v>72</v>
      </c>
      <c r="M55" s="1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11"/>
      <c r="AA55" s="111"/>
      <c r="AB55" s="111"/>
    </row>
    <row r="56" spans="1:29" ht="228">
      <c r="A56" s="172"/>
      <c r="B56" s="172"/>
      <c r="C56" s="119" t="s">
        <v>246</v>
      </c>
      <c r="D56" s="109">
        <v>6</v>
      </c>
      <c r="E56" s="109"/>
      <c r="F56" s="109"/>
      <c r="G56" s="109"/>
      <c r="H56" s="1">
        <v>144</v>
      </c>
      <c r="I56" s="29"/>
      <c r="J56" s="29"/>
      <c r="K56" s="29"/>
      <c r="L56" s="1">
        <v>144</v>
      </c>
      <c r="M56" s="1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11"/>
      <c r="AA56" s="111"/>
      <c r="AB56" s="111"/>
    </row>
    <row r="57" spans="1:29" ht="132">
      <c r="A57" s="172"/>
      <c r="B57" s="172"/>
      <c r="C57" s="119" t="s">
        <v>149</v>
      </c>
      <c r="D57" s="109">
        <v>3</v>
      </c>
      <c r="E57" s="109"/>
      <c r="F57" s="109"/>
      <c r="G57" s="109"/>
      <c r="H57" s="1">
        <v>72</v>
      </c>
      <c r="I57" s="29"/>
      <c r="J57" s="29"/>
      <c r="K57" s="29"/>
      <c r="L57" s="1">
        <v>72</v>
      </c>
      <c r="M57" s="1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11"/>
      <c r="AA57" s="111"/>
      <c r="AB57" s="111"/>
    </row>
    <row r="58" spans="1:29" ht="204">
      <c r="A58" s="173"/>
      <c r="B58" s="173"/>
      <c r="C58" s="121" t="s">
        <v>150</v>
      </c>
      <c r="D58" s="109">
        <v>6</v>
      </c>
      <c r="E58" s="109"/>
      <c r="F58" s="109"/>
      <c r="G58" s="109"/>
      <c r="H58" s="1">
        <v>144</v>
      </c>
      <c r="I58" s="29"/>
      <c r="J58" s="29"/>
      <c r="K58" s="29"/>
      <c r="L58" s="1">
        <v>144</v>
      </c>
      <c r="M58" s="1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11"/>
      <c r="AA58" s="111"/>
      <c r="AB58" s="111"/>
    </row>
    <row r="59" spans="1:29" ht="108">
      <c r="A59" s="171" t="s">
        <v>88</v>
      </c>
      <c r="B59" s="171" t="s">
        <v>107</v>
      </c>
      <c r="C59" s="31" t="s">
        <v>136</v>
      </c>
      <c r="D59" s="109">
        <v>2</v>
      </c>
      <c r="E59" s="109"/>
      <c r="F59" s="109"/>
      <c r="G59" s="109"/>
      <c r="H59" s="24">
        <v>48</v>
      </c>
      <c r="I59" s="29">
        <v>24</v>
      </c>
      <c r="J59" s="29">
        <v>24</v>
      </c>
      <c r="K59" s="29"/>
      <c r="L59" s="1"/>
      <c r="M59" s="1"/>
      <c r="N59" s="14"/>
      <c r="O59" s="14"/>
      <c r="P59" s="14"/>
      <c r="Q59" s="14"/>
      <c r="R59" s="14"/>
      <c r="S59" s="14"/>
      <c r="T59" s="14"/>
      <c r="U59" s="14">
        <v>3</v>
      </c>
      <c r="V59" s="14">
        <v>24</v>
      </c>
      <c r="W59" s="14">
        <v>3</v>
      </c>
      <c r="X59" s="14">
        <v>24</v>
      </c>
      <c r="Y59" s="14"/>
      <c r="Z59" s="111"/>
      <c r="AA59" s="111"/>
      <c r="AB59" s="111"/>
    </row>
    <row r="60" spans="1:29" ht="120">
      <c r="A60" s="172"/>
      <c r="B60" s="178"/>
      <c r="C60" s="31" t="s">
        <v>137</v>
      </c>
      <c r="D60" s="109">
        <v>2</v>
      </c>
      <c r="E60" s="109"/>
      <c r="F60" s="109"/>
      <c r="G60" s="109"/>
      <c r="H60" s="24">
        <v>48</v>
      </c>
      <c r="I60" s="29">
        <v>24</v>
      </c>
      <c r="J60" s="29">
        <v>24</v>
      </c>
      <c r="K60" s="29"/>
      <c r="L60" s="1"/>
      <c r="M60" s="1"/>
      <c r="N60" s="14"/>
      <c r="O60" s="14"/>
      <c r="P60" s="14"/>
      <c r="Q60" s="14"/>
      <c r="R60" s="14"/>
      <c r="S60" s="14">
        <v>6</v>
      </c>
      <c r="T60" s="14">
        <v>48</v>
      </c>
      <c r="U60" s="14"/>
      <c r="V60" s="14"/>
      <c r="W60" s="14"/>
      <c r="X60" s="14"/>
      <c r="Y60" s="14"/>
      <c r="Z60" s="111"/>
      <c r="AA60" s="111"/>
      <c r="AB60" s="111"/>
    </row>
    <row r="61" spans="1:29" ht="144">
      <c r="A61" s="172"/>
      <c r="B61" s="178"/>
      <c r="C61" s="31" t="s">
        <v>151</v>
      </c>
      <c r="D61" s="109">
        <v>5</v>
      </c>
      <c r="E61" s="109">
        <v>8</v>
      </c>
      <c r="F61" s="109"/>
      <c r="G61" s="109"/>
      <c r="H61" s="24">
        <v>120</v>
      </c>
      <c r="I61" s="29">
        <v>20</v>
      </c>
      <c r="J61" s="29">
        <v>100</v>
      </c>
      <c r="K61" s="29"/>
      <c r="L61" s="1"/>
      <c r="M61" s="1"/>
      <c r="N61" s="14"/>
      <c r="O61" s="14"/>
      <c r="P61" s="14"/>
      <c r="Q61" s="14"/>
      <c r="R61" s="14"/>
      <c r="S61" s="14">
        <v>5</v>
      </c>
      <c r="T61" s="14">
        <v>40</v>
      </c>
      <c r="U61" s="14">
        <v>1</v>
      </c>
      <c r="V61" s="14">
        <v>8</v>
      </c>
      <c r="W61" s="14">
        <v>5</v>
      </c>
      <c r="X61" s="14">
        <v>40</v>
      </c>
      <c r="Y61" s="14">
        <v>1</v>
      </c>
      <c r="Z61" s="14">
        <v>8</v>
      </c>
      <c r="AA61" s="14">
        <v>2</v>
      </c>
      <c r="AB61" s="14">
        <v>24</v>
      </c>
    </row>
    <row r="62" spans="1:29" ht="192">
      <c r="A62" s="172"/>
      <c r="B62" s="178"/>
      <c r="C62" s="28" t="s">
        <v>152</v>
      </c>
      <c r="D62" s="111">
        <v>5</v>
      </c>
      <c r="E62" s="111">
        <v>8</v>
      </c>
      <c r="F62" s="111"/>
      <c r="G62" s="111"/>
      <c r="H62" s="111">
        <v>120</v>
      </c>
      <c r="I62" s="111">
        <v>24</v>
      </c>
      <c r="J62" s="111">
        <v>96</v>
      </c>
      <c r="K62" s="111"/>
      <c r="L62" s="111"/>
      <c r="M62" s="111"/>
      <c r="N62" s="111"/>
      <c r="O62" s="111"/>
      <c r="P62" s="111"/>
      <c r="Q62" s="111"/>
      <c r="R62" s="111"/>
      <c r="S62" s="14">
        <v>3</v>
      </c>
      <c r="T62" s="14">
        <v>24</v>
      </c>
      <c r="U62" s="14">
        <v>4</v>
      </c>
      <c r="V62" s="14">
        <v>32</v>
      </c>
      <c r="W62" s="14">
        <v>3</v>
      </c>
      <c r="X62" s="14">
        <v>24</v>
      </c>
      <c r="Y62" s="14">
        <v>2</v>
      </c>
      <c r="Z62" s="14">
        <v>16</v>
      </c>
      <c r="AA62" s="14">
        <v>2</v>
      </c>
      <c r="AB62" s="14">
        <v>24</v>
      </c>
    </row>
    <row r="63" spans="1:29" ht="180">
      <c r="A63" s="172"/>
      <c r="B63" s="178"/>
      <c r="C63" s="120" t="s">
        <v>156</v>
      </c>
      <c r="D63" s="112">
        <v>2</v>
      </c>
      <c r="E63" s="112"/>
      <c r="F63" s="110">
        <v>7</v>
      </c>
      <c r="G63" s="110"/>
      <c r="H63" s="30">
        <v>48</v>
      </c>
      <c r="I63" s="30">
        <v>24</v>
      </c>
      <c r="J63" s="30">
        <v>24</v>
      </c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14"/>
      <c r="V63" s="14"/>
      <c r="W63" s="14">
        <v>3</v>
      </c>
      <c r="X63" s="14">
        <v>24</v>
      </c>
      <c r="Y63" s="14">
        <v>3</v>
      </c>
      <c r="Z63" s="14">
        <v>24</v>
      </c>
      <c r="AA63" s="14"/>
      <c r="AB63" s="14"/>
    </row>
    <row r="64" spans="1:29" ht="132">
      <c r="A64" s="172"/>
      <c r="B64" s="178"/>
      <c r="C64" s="119" t="s">
        <v>153</v>
      </c>
      <c r="D64" s="109">
        <v>5</v>
      </c>
      <c r="E64" s="109"/>
      <c r="F64" s="109">
        <v>8</v>
      </c>
      <c r="G64" s="109"/>
      <c r="H64" s="24">
        <v>120</v>
      </c>
      <c r="I64" s="30">
        <v>60</v>
      </c>
      <c r="J64" s="30">
        <v>60</v>
      </c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14">
        <v>6</v>
      </c>
      <c r="X64" s="14">
        <v>48</v>
      </c>
      <c r="Y64" s="14">
        <v>3</v>
      </c>
      <c r="Z64" s="14">
        <v>24</v>
      </c>
      <c r="AA64" s="14">
        <v>4</v>
      </c>
      <c r="AB64" s="14">
        <v>48</v>
      </c>
    </row>
    <row r="65" spans="1:30" ht="96">
      <c r="A65" s="172"/>
      <c r="B65" s="178"/>
      <c r="C65" s="119" t="s">
        <v>154</v>
      </c>
      <c r="D65" s="109">
        <v>4</v>
      </c>
      <c r="E65" s="109">
        <v>8</v>
      </c>
      <c r="F65" s="109"/>
      <c r="G65" s="109"/>
      <c r="H65" s="4">
        <v>96</v>
      </c>
      <c r="I65" s="30">
        <v>36</v>
      </c>
      <c r="J65" s="30">
        <v>60</v>
      </c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>
        <v>3</v>
      </c>
      <c r="V65" s="30">
        <v>24</v>
      </c>
      <c r="W65" s="30">
        <v>1</v>
      </c>
      <c r="X65" s="30">
        <v>8</v>
      </c>
      <c r="Y65" s="14">
        <v>2</v>
      </c>
      <c r="Z65" s="14">
        <v>16</v>
      </c>
      <c r="AA65" s="14">
        <v>4</v>
      </c>
      <c r="AB65" s="14">
        <v>48</v>
      </c>
      <c r="AD65" s="10" t="s">
        <v>19</v>
      </c>
    </row>
    <row r="66" spans="1:30" ht="108">
      <c r="A66" s="171" t="s">
        <v>89</v>
      </c>
      <c r="B66" s="171" t="s">
        <v>108</v>
      </c>
      <c r="C66" s="31" t="s">
        <v>138</v>
      </c>
      <c r="D66" s="109">
        <v>1</v>
      </c>
      <c r="E66" s="109"/>
      <c r="F66" s="109"/>
      <c r="G66" s="109"/>
      <c r="H66" s="4">
        <v>24</v>
      </c>
      <c r="I66" s="30">
        <v>12</v>
      </c>
      <c r="J66" s="30">
        <v>12</v>
      </c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>
        <v>2</v>
      </c>
      <c r="AB66" s="30">
        <v>24</v>
      </c>
    </row>
    <row r="67" spans="1:30" ht="120">
      <c r="A67" s="172"/>
      <c r="B67" s="172"/>
      <c r="C67" s="31" t="s">
        <v>139</v>
      </c>
      <c r="D67" s="109">
        <v>1</v>
      </c>
      <c r="E67" s="109"/>
      <c r="F67" s="109"/>
      <c r="G67" s="109"/>
      <c r="H67" s="4">
        <v>24</v>
      </c>
      <c r="I67" s="30">
        <v>12</v>
      </c>
      <c r="J67" s="30">
        <v>12</v>
      </c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>
        <v>3</v>
      </c>
      <c r="Z67" s="30">
        <v>24</v>
      </c>
      <c r="AA67" s="30"/>
      <c r="AB67" s="30"/>
    </row>
    <row r="68" spans="1:30" ht="120">
      <c r="A68" s="172"/>
      <c r="B68" s="172"/>
      <c r="C68" s="31" t="s">
        <v>140</v>
      </c>
      <c r="D68" s="109">
        <v>1</v>
      </c>
      <c r="E68" s="109"/>
      <c r="F68" s="109"/>
      <c r="G68" s="109"/>
      <c r="H68" s="4">
        <v>24</v>
      </c>
      <c r="I68" s="30">
        <v>12</v>
      </c>
      <c r="J68" s="30">
        <v>12</v>
      </c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>
        <v>2</v>
      </c>
      <c r="AB68" s="30">
        <v>24</v>
      </c>
    </row>
    <row r="69" spans="1:30" ht="180">
      <c r="A69" s="172"/>
      <c r="B69" s="172"/>
      <c r="C69" s="31" t="s">
        <v>141</v>
      </c>
      <c r="D69" s="109">
        <v>1</v>
      </c>
      <c r="E69" s="109"/>
      <c r="F69" s="109"/>
      <c r="G69" s="109"/>
      <c r="H69" s="4">
        <v>24</v>
      </c>
      <c r="I69" s="30">
        <v>12</v>
      </c>
      <c r="J69" s="30">
        <v>12</v>
      </c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>
        <v>3</v>
      </c>
      <c r="Z69" s="30">
        <v>24</v>
      </c>
      <c r="AA69" s="30"/>
      <c r="AB69" s="30"/>
    </row>
    <row r="70" spans="1:30" ht="216">
      <c r="A70" s="172"/>
      <c r="B70" s="172"/>
      <c r="C70" s="212" t="s">
        <v>240</v>
      </c>
      <c r="D70" s="109">
        <v>3</v>
      </c>
      <c r="E70" s="109"/>
      <c r="F70" s="109"/>
      <c r="G70" s="109"/>
      <c r="H70" s="30">
        <v>72</v>
      </c>
      <c r="I70" s="30"/>
      <c r="J70" s="30"/>
      <c r="K70" s="30"/>
      <c r="L70" s="30">
        <v>72</v>
      </c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</row>
    <row r="71" spans="1:30" ht="204">
      <c r="A71" s="173"/>
      <c r="B71" s="173"/>
      <c r="C71" s="212" t="s">
        <v>241</v>
      </c>
      <c r="D71" s="109">
        <v>6</v>
      </c>
      <c r="E71" s="109"/>
      <c r="F71" s="109"/>
      <c r="G71" s="109"/>
      <c r="H71" s="30">
        <v>144</v>
      </c>
      <c r="I71" s="30"/>
      <c r="J71" s="30"/>
      <c r="K71" s="30"/>
      <c r="L71" s="30">
        <v>144</v>
      </c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</row>
    <row r="72" spans="1:30" ht="141.75" customHeight="1">
      <c r="A72" s="132"/>
      <c r="B72" s="132"/>
      <c r="C72" s="212" t="s">
        <v>248</v>
      </c>
      <c r="D72" s="131">
        <v>24</v>
      </c>
      <c r="E72" s="131"/>
      <c r="F72" s="131"/>
      <c r="G72" s="131"/>
      <c r="H72" s="1">
        <v>576</v>
      </c>
      <c r="I72" s="30"/>
      <c r="J72" s="30"/>
      <c r="K72" s="30"/>
      <c r="L72" s="30">
        <v>576</v>
      </c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</row>
    <row r="73" spans="1:30" ht="264">
      <c r="A73" s="171" t="s">
        <v>90</v>
      </c>
      <c r="B73" s="171" t="s">
        <v>109</v>
      </c>
      <c r="C73" s="31" t="s">
        <v>176</v>
      </c>
      <c r="D73" s="109">
        <v>1</v>
      </c>
      <c r="E73" s="109"/>
      <c r="F73" s="109"/>
      <c r="G73" s="109"/>
      <c r="H73" s="24">
        <v>24</v>
      </c>
      <c r="I73" s="30">
        <v>12</v>
      </c>
      <c r="J73" s="30">
        <v>12</v>
      </c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>
        <v>2</v>
      </c>
      <c r="AB73" s="30">
        <v>24</v>
      </c>
    </row>
    <row r="74" spans="1:30" ht="168">
      <c r="A74" s="172"/>
      <c r="B74" s="172"/>
      <c r="C74" s="31" t="s">
        <v>142</v>
      </c>
      <c r="D74" s="109">
        <v>1</v>
      </c>
      <c r="E74" s="109"/>
      <c r="F74" s="109"/>
      <c r="G74" s="109"/>
      <c r="H74" s="24">
        <v>24</v>
      </c>
      <c r="I74" s="30">
        <v>12</v>
      </c>
      <c r="J74" s="30">
        <v>12</v>
      </c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>
        <v>2</v>
      </c>
      <c r="AB74" s="30">
        <v>24</v>
      </c>
    </row>
    <row r="75" spans="1:30" ht="144">
      <c r="A75" s="172"/>
      <c r="B75" s="172"/>
      <c r="C75" s="31" t="s">
        <v>143</v>
      </c>
      <c r="D75" s="109">
        <v>1</v>
      </c>
      <c r="E75" s="109"/>
      <c r="F75" s="109"/>
      <c r="G75" s="109"/>
      <c r="H75" s="4">
        <v>24</v>
      </c>
      <c r="I75" s="30">
        <v>12</v>
      </c>
      <c r="J75" s="30">
        <v>12</v>
      </c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>
        <v>2</v>
      </c>
      <c r="AB75" s="30">
        <v>24</v>
      </c>
    </row>
    <row r="76" spans="1:30" ht="156">
      <c r="A76" s="172"/>
      <c r="B76" s="172"/>
      <c r="C76" s="212" t="s">
        <v>247</v>
      </c>
      <c r="D76" s="109">
        <v>12</v>
      </c>
      <c r="E76" s="109"/>
      <c r="F76" s="109"/>
      <c r="G76" s="109"/>
      <c r="H76" s="30">
        <v>288</v>
      </c>
      <c r="I76" s="30"/>
      <c r="J76" s="30"/>
      <c r="K76" s="30"/>
      <c r="L76" s="30">
        <v>288</v>
      </c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</row>
    <row r="77" spans="1:30" ht="36">
      <c r="A77" s="171"/>
      <c r="B77" s="171"/>
      <c r="C77" s="31" t="s">
        <v>111</v>
      </c>
      <c r="D77" s="109">
        <v>9</v>
      </c>
      <c r="E77" s="109"/>
      <c r="F77" s="109"/>
      <c r="G77" s="109"/>
      <c r="H77" s="30">
        <v>216</v>
      </c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</row>
    <row r="78" spans="1:30" ht="24">
      <c r="A78" s="194"/>
      <c r="B78" s="178"/>
      <c r="C78" s="31" t="s">
        <v>112</v>
      </c>
      <c r="D78" s="109">
        <v>3</v>
      </c>
      <c r="E78" s="109"/>
      <c r="F78" s="109"/>
      <c r="G78" s="109"/>
      <c r="H78" s="30">
        <v>72</v>
      </c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</row>
    <row r="79" spans="1:30" ht="72">
      <c r="A79" s="194"/>
      <c r="B79" s="178"/>
      <c r="C79" s="31" t="s">
        <v>113</v>
      </c>
      <c r="D79" s="109"/>
      <c r="E79" s="109"/>
      <c r="F79" s="109"/>
      <c r="G79" s="109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</row>
    <row r="80" spans="1:30" ht="60">
      <c r="A80" s="194"/>
      <c r="B80" s="178"/>
      <c r="C80" s="31" t="s">
        <v>117</v>
      </c>
      <c r="D80" s="109"/>
      <c r="E80" s="109"/>
      <c r="F80" s="109"/>
      <c r="G80" s="109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</row>
    <row r="81" spans="1:28" ht="48">
      <c r="A81" s="194"/>
      <c r="B81" s="178"/>
      <c r="C81" s="31" t="s">
        <v>118</v>
      </c>
      <c r="D81" s="109"/>
      <c r="E81" s="109"/>
      <c r="F81" s="109"/>
      <c r="G81" s="109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</row>
    <row r="82" spans="1:28" ht="72">
      <c r="A82" s="194"/>
      <c r="B82" s="178"/>
      <c r="C82" s="31" t="s">
        <v>116</v>
      </c>
      <c r="D82" s="109"/>
      <c r="E82" s="109"/>
      <c r="F82" s="109"/>
      <c r="G82" s="109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</row>
    <row r="83" spans="1:28" ht="60">
      <c r="A83" s="194"/>
      <c r="B83" s="178"/>
      <c r="C83" s="31" t="s">
        <v>114</v>
      </c>
      <c r="D83" s="109"/>
      <c r="E83" s="109"/>
      <c r="F83" s="109"/>
      <c r="G83" s="109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</row>
    <row r="84" spans="1:28" ht="48">
      <c r="A84" s="194"/>
      <c r="B84" s="178"/>
      <c r="C84" s="31" t="s">
        <v>115</v>
      </c>
      <c r="D84" s="109"/>
      <c r="E84" s="109"/>
      <c r="F84" s="109"/>
      <c r="G84" s="109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</row>
    <row r="85" spans="1:28">
      <c r="A85" s="195"/>
      <c r="B85" s="193"/>
      <c r="C85" s="96" t="s">
        <v>56</v>
      </c>
      <c r="D85" s="114">
        <f>SUM(D10:D78)</f>
        <v>240</v>
      </c>
      <c r="E85" s="114">
        <f>SUM(E10:E76)</f>
        <v>72.599999999999994</v>
      </c>
      <c r="F85" s="114"/>
      <c r="G85" s="114"/>
      <c r="H85" s="97">
        <f>SUM(H10:H78)</f>
        <v>5760</v>
      </c>
      <c r="I85" s="98">
        <f t="shared" ref="I85:AB85" si="3">SUM(I10:I76)</f>
        <v>1365</v>
      </c>
      <c r="J85" s="98">
        <f t="shared" si="3"/>
        <v>1803</v>
      </c>
      <c r="K85" s="98">
        <f t="shared" si="3"/>
        <v>0</v>
      </c>
      <c r="L85" s="98">
        <f t="shared" si="3"/>
        <v>2304</v>
      </c>
      <c r="M85" s="98">
        <f t="shared" si="3"/>
        <v>36</v>
      </c>
      <c r="N85" s="99">
        <f t="shared" si="3"/>
        <v>720</v>
      </c>
      <c r="O85" s="99">
        <f t="shared" si="3"/>
        <v>36</v>
      </c>
      <c r="P85" s="99">
        <f t="shared" si="3"/>
        <v>576</v>
      </c>
      <c r="Q85" s="99">
        <f t="shared" si="3"/>
        <v>36</v>
      </c>
      <c r="R85" s="99">
        <f t="shared" si="3"/>
        <v>288</v>
      </c>
      <c r="S85" s="99">
        <f t="shared" si="3"/>
        <v>36</v>
      </c>
      <c r="T85" s="99">
        <f t="shared" si="3"/>
        <v>288</v>
      </c>
      <c r="U85" s="99">
        <f t="shared" si="3"/>
        <v>36</v>
      </c>
      <c r="V85" s="99">
        <f t="shared" si="3"/>
        <v>288</v>
      </c>
      <c r="W85" s="99">
        <f t="shared" si="3"/>
        <v>36</v>
      </c>
      <c r="X85" s="99">
        <f t="shared" si="3"/>
        <v>288</v>
      </c>
      <c r="Y85" s="99">
        <f t="shared" si="3"/>
        <v>36</v>
      </c>
      <c r="Z85" s="99">
        <f t="shared" si="3"/>
        <v>288</v>
      </c>
      <c r="AA85" s="99">
        <f t="shared" si="3"/>
        <v>36</v>
      </c>
      <c r="AB85" s="99">
        <f t="shared" si="3"/>
        <v>432</v>
      </c>
    </row>
    <row r="86" spans="1:28">
      <c r="D86" s="15"/>
      <c r="I86" s="2"/>
      <c r="J86" s="2"/>
      <c r="K86" s="2"/>
      <c r="L86" s="2"/>
      <c r="M86" s="2"/>
      <c r="N86" s="2"/>
      <c r="O86" s="2"/>
      <c r="P86" s="2"/>
      <c r="Q86" s="2"/>
      <c r="R86" s="5"/>
      <c r="S86" s="2"/>
      <c r="T86" s="5"/>
      <c r="U86" s="2"/>
      <c r="V86" s="5"/>
      <c r="W86" s="2"/>
      <c r="X86" s="5"/>
      <c r="Y86" s="2"/>
      <c r="Z86" s="5"/>
      <c r="AA86" s="2"/>
      <c r="AB86" s="5"/>
    </row>
    <row r="87" spans="1:28" ht="15.75">
      <c r="C87" s="179" t="s">
        <v>110</v>
      </c>
      <c r="D87" s="179"/>
      <c r="E87" s="179"/>
      <c r="F87" s="179"/>
      <c r="G87" s="179"/>
      <c r="H87" s="179"/>
      <c r="I87" s="179"/>
      <c r="J87" s="179"/>
      <c r="K87" s="179"/>
      <c r="L87" s="179"/>
      <c r="M87" s="179"/>
      <c r="N87" s="179"/>
      <c r="O87" s="2"/>
      <c r="P87" s="2"/>
      <c r="Q87" s="2"/>
      <c r="R87" s="5"/>
      <c r="S87" s="2"/>
      <c r="T87" s="5"/>
      <c r="U87" s="2"/>
      <c r="V87" s="5"/>
      <c r="W87" s="2"/>
      <c r="X87" s="5"/>
      <c r="Y87" s="2"/>
      <c r="Z87" s="5"/>
      <c r="AA87" s="2"/>
      <c r="AB87" s="5"/>
    </row>
    <row r="88" spans="1:28">
      <c r="D88" s="15"/>
      <c r="I88" s="2"/>
      <c r="J88" s="2"/>
      <c r="K88" s="2"/>
      <c r="L88" s="2"/>
      <c r="M88" s="2"/>
      <c r="N88" s="2"/>
      <c r="O88" s="2"/>
      <c r="P88" s="2"/>
      <c r="Q88" s="2"/>
      <c r="R88" s="5"/>
      <c r="S88" s="2"/>
      <c r="T88" s="5"/>
      <c r="U88" s="2"/>
      <c r="V88" s="5"/>
      <c r="W88" s="2"/>
      <c r="X88" s="5"/>
      <c r="Y88" s="2"/>
      <c r="Z88" s="5"/>
      <c r="AA88" s="2"/>
      <c r="AB88" s="5"/>
    </row>
    <row r="89" spans="1:28">
      <c r="D89" s="15"/>
      <c r="I89" s="2"/>
      <c r="J89" s="2"/>
      <c r="K89" s="2"/>
      <c r="L89" s="2"/>
      <c r="M89" s="2"/>
      <c r="N89" s="2"/>
      <c r="O89" s="2"/>
      <c r="P89" s="2"/>
      <c r="Q89" s="2"/>
      <c r="R89" s="5"/>
      <c r="S89" s="2"/>
      <c r="T89" s="5"/>
      <c r="U89" s="2"/>
      <c r="V89" s="5"/>
      <c r="W89" s="2"/>
      <c r="X89" s="5"/>
      <c r="Y89" s="2"/>
      <c r="Z89" s="5"/>
      <c r="AA89" s="2"/>
      <c r="AB89" s="5"/>
    </row>
    <row r="90" spans="1:28">
      <c r="D90" s="15"/>
      <c r="I90" s="2"/>
      <c r="J90" s="2"/>
      <c r="K90" s="2"/>
      <c r="L90" s="2"/>
      <c r="M90" s="2"/>
      <c r="N90" s="2"/>
      <c r="O90" s="2"/>
      <c r="P90" s="2"/>
      <c r="Q90" s="2"/>
      <c r="R90" s="5"/>
      <c r="S90" s="2"/>
      <c r="T90" s="17"/>
      <c r="U90" s="6"/>
      <c r="V90" s="17"/>
      <c r="W90" s="6"/>
      <c r="X90" s="5"/>
      <c r="Y90" s="2"/>
      <c r="Z90" s="5"/>
      <c r="AA90" s="2"/>
      <c r="AB90" s="5"/>
    </row>
    <row r="91" spans="1:28">
      <c r="D91" s="15"/>
      <c r="I91" s="2"/>
      <c r="J91" s="7"/>
      <c r="K91" s="7"/>
      <c r="L91" s="7"/>
      <c r="M91" s="7"/>
      <c r="N91" s="7"/>
      <c r="O91" s="7"/>
      <c r="P91" s="7"/>
      <c r="Q91" s="7"/>
      <c r="R91" s="5"/>
      <c r="S91" s="2"/>
      <c r="T91" s="5"/>
      <c r="U91" s="2"/>
      <c r="V91" s="16"/>
      <c r="W91" s="7"/>
      <c r="X91" s="5"/>
      <c r="Y91" s="2"/>
      <c r="Z91" s="5"/>
      <c r="AA91" s="2"/>
      <c r="AB91" s="5"/>
    </row>
    <row r="92" spans="1:28">
      <c r="D92" s="15"/>
      <c r="I92" s="2"/>
      <c r="J92" s="7"/>
      <c r="K92" s="7"/>
      <c r="L92" s="7"/>
      <c r="M92" s="7"/>
      <c r="N92" s="7"/>
      <c r="O92" s="7"/>
      <c r="P92" s="7"/>
      <c r="Q92" s="7"/>
      <c r="R92" s="5"/>
      <c r="S92" s="2"/>
      <c r="T92" s="5"/>
      <c r="U92" s="2"/>
      <c r="V92" s="16"/>
      <c r="W92" s="7"/>
      <c r="X92" s="5"/>
      <c r="Y92" s="2"/>
      <c r="Z92" s="5"/>
      <c r="AA92" s="2"/>
      <c r="AB92" s="5"/>
    </row>
    <row r="93" spans="1:28">
      <c r="I93" s="2"/>
      <c r="J93" s="7"/>
      <c r="K93" s="7"/>
      <c r="L93" s="7"/>
      <c r="M93" s="7"/>
      <c r="N93" s="7"/>
      <c r="O93" s="7"/>
      <c r="Q93" s="2"/>
      <c r="R93" s="16"/>
      <c r="S93" s="7"/>
      <c r="T93" s="18"/>
      <c r="U93" s="8"/>
      <c r="V93" s="18"/>
      <c r="W93" s="8"/>
      <c r="Y93" s="2"/>
      <c r="AA93" s="2"/>
    </row>
    <row r="94" spans="1:28">
      <c r="I94" s="2"/>
      <c r="J94" s="2"/>
      <c r="K94" s="2"/>
      <c r="L94" s="2"/>
      <c r="M94" s="2"/>
      <c r="O94" s="2"/>
      <c r="Q94" s="2"/>
      <c r="T94" s="17"/>
      <c r="U94" s="6"/>
      <c r="V94" s="17"/>
      <c r="W94" s="6"/>
      <c r="Y94" s="2"/>
      <c r="AA94" s="2"/>
    </row>
    <row r="95" spans="1:28">
      <c r="I95" s="2"/>
      <c r="J95" s="2"/>
      <c r="K95" s="2"/>
      <c r="L95" s="2"/>
      <c r="M95" s="2"/>
      <c r="O95" s="2"/>
      <c r="Q95" s="2"/>
      <c r="T95" s="17"/>
      <c r="U95" s="6"/>
      <c r="V95" s="17"/>
      <c r="W95" s="6"/>
      <c r="Y95" s="2"/>
      <c r="AA95" s="2"/>
    </row>
    <row r="96" spans="1:28">
      <c r="I96" s="2"/>
      <c r="J96" s="2"/>
      <c r="K96" s="2"/>
      <c r="L96" s="2"/>
      <c r="M96" s="2"/>
      <c r="O96" s="2"/>
      <c r="Q96" s="2"/>
      <c r="T96" s="17"/>
      <c r="U96" s="6"/>
      <c r="V96" s="17"/>
      <c r="W96" s="6"/>
      <c r="Y96" s="2"/>
      <c r="AA96" s="2"/>
    </row>
    <row r="97" spans="4:32">
      <c r="I97" s="176"/>
      <c r="J97" s="176"/>
      <c r="K97" s="176"/>
      <c r="L97" s="176"/>
      <c r="M97" s="176"/>
      <c r="N97" s="176"/>
      <c r="O97" s="176"/>
      <c r="P97" s="176"/>
      <c r="Q97" s="176"/>
      <c r="R97" s="176"/>
      <c r="S97" s="176"/>
      <c r="T97" s="176"/>
      <c r="U97" s="176"/>
      <c r="V97" s="176"/>
      <c r="W97" s="22"/>
      <c r="X97" s="19"/>
      <c r="Y97" s="3"/>
      <c r="Z97" s="19"/>
      <c r="AA97" s="3"/>
      <c r="AB97" s="19"/>
    </row>
    <row r="98" spans="4:32">
      <c r="D98" s="15"/>
      <c r="I98" s="2"/>
      <c r="J98" s="2"/>
      <c r="K98" s="2"/>
      <c r="L98" s="2"/>
      <c r="M98" s="2"/>
      <c r="N98" s="2"/>
      <c r="O98" s="2"/>
      <c r="P98" s="2"/>
      <c r="Q98" s="2"/>
      <c r="S98" s="2"/>
      <c r="U98" s="2"/>
      <c r="W98" s="2"/>
      <c r="Y98" s="2"/>
      <c r="AA98" s="2"/>
      <c r="AC98" s="10"/>
      <c r="AD98" s="10"/>
      <c r="AE98" s="10"/>
      <c r="AF98" s="10"/>
    </row>
    <row r="99" spans="4:32">
      <c r="D99" s="15"/>
      <c r="I99" s="2"/>
      <c r="J99" s="2"/>
      <c r="K99" s="2"/>
      <c r="L99" s="2"/>
      <c r="M99" s="2"/>
      <c r="N99" s="2"/>
      <c r="O99" s="2"/>
      <c r="P99" s="2"/>
      <c r="Q99" s="2"/>
      <c r="S99" s="2"/>
      <c r="U99" s="2"/>
      <c r="W99" s="2"/>
      <c r="Y99" s="2"/>
      <c r="AA99" s="2"/>
      <c r="AC99" s="10"/>
      <c r="AD99" s="10"/>
      <c r="AE99" s="10"/>
      <c r="AF99" s="10"/>
    </row>
    <row r="100" spans="4:32">
      <c r="D100" s="15"/>
      <c r="I100" s="2"/>
      <c r="J100" s="2"/>
      <c r="K100" s="2"/>
      <c r="L100" s="2"/>
      <c r="M100" s="2"/>
      <c r="N100" s="2"/>
      <c r="O100" s="2"/>
      <c r="P100" s="2"/>
      <c r="Q100" s="2"/>
      <c r="S100" s="2"/>
      <c r="U100" s="2"/>
      <c r="W100" s="2"/>
      <c r="Y100" s="2"/>
      <c r="AA100" s="2"/>
      <c r="AC100" s="10"/>
      <c r="AD100" s="10"/>
      <c r="AE100" s="10"/>
      <c r="AF100" s="10"/>
    </row>
    <row r="101" spans="4:32">
      <c r="I101" s="2"/>
      <c r="J101" s="2"/>
      <c r="K101" s="2"/>
      <c r="L101" s="2"/>
      <c r="M101" s="2"/>
      <c r="O101" s="2"/>
      <c r="Q101" s="2"/>
      <c r="U101" s="2"/>
      <c r="Y101" s="2"/>
      <c r="AA101" s="2"/>
    </row>
    <row r="102" spans="4:32">
      <c r="I102" s="2"/>
      <c r="J102" s="2"/>
      <c r="K102" s="2"/>
      <c r="L102" s="2"/>
      <c r="M102" s="2"/>
      <c r="O102" s="2"/>
      <c r="Q102" s="2"/>
      <c r="U102" s="2"/>
      <c r="Y102" s="2"/>
      <c r="AA102" s="2"/>
    </row>
    <row r="103" spans="4:32">
      <c r="I103" s="2"/>
      <c r="J103" s="2"/>
      <c r="K103" s="2"/>
      <c r="L103" s="2"/>
      <c r="M103" s="2"/>
      <c r="O103" s="2"/>
      <c r="Q103" s="2"/>
      <c r="U103" s="2"/>
      <c r="Y103" s="2"/>
      <c r="AA103" s="2"/>
    </row>
    <row r="105" spans="4:32">
      <c r="D105" s="15"/>
      <c r="M105" s="9"/>
      <c r="O105" s="9"/>
      <c r="Q105" s="9"/>
      <c r="R105" s="5"/>
      <c r="T105" s="5"/>
      <c r="U105" s="9"/>
      <c r="V105" s="5"/>
      <c r="X105" s="5"/>
      <c r="Y105" s="9"/>
      <c r="Z105" s="5"/>
      <c r="AA105" s="9"/>
      <c r="AB105" s="5"/>
    </row>
    <row r="106" spans="4:32">
      <c r="D106" s="15"/>
      <c r="M106" s="9"/>
      <c r="O106" s="9"/>
      <c r="Q106" s="9"/>
      <c r="R106" s="5"/>
      <c r="T106" s="5"/>
      <c r="U106" s="9"/>
      <c r="V106" s="5"/>
      <c r="X106" s="5"/>
      <c r="Y106" s="9"/>
      <c r="Z106" s="5"/>
      <c r="AA106" s="9"/>
      <c r="AB106" s="5"/>
    </row>
    <row r="107" spans="4:32">
      <c r="D107" s="15"/>
      <c r="M107" s="9"/>
      <c r="O107" s="9"/>
      <c r="Q107" s="9"/>
      <c r="R107" s="5"/>
      <c r="T107" s="5"/>
      <c r="U107" s="9"/>
      <c r="V107" s="5"/>
      <c r="X107" s="5"/>
      <c r="Y107" s="9"/>
      <c r="Z107" s="5"/>
      <c r="AA107" s="9"/>
      <c r="AB107" s="5"/>
    </row>
    <row r="108" spans="4:32">
      <c r="D108" s="15"/>
      <c r="M108" s="9"/>
      <c r="O108" s="9"/>
      <c r="Q108" s="9"/>
      <c r="R108" s="5"/>
      <c r="T108" s="5"/>
      <c r="U108" s="9"/>
      <c r="V108" s="5"/>
      <c r="X108" s="5"/>
      <c r="Y108" s="9"/>
      <c r="Z108" s="5"/>
      <c r="AA108" s="9"/>
      <c r="AB108" s="5"/>
    </row>
    <row r="109" spans="4:32">
      <c r="D109" s="15"/>
      <c r="M109" s="9"/>
      <c r="O109" s="9"/>
      <c r="Q109" s="9"/>
      <c r="R109" s="5"/>
      <c r="T109" s="5"/>
      <c r="U109" s="9"/>
      <c r="V109" s="5"/>
      <c r="X109" s="5"/>
      <c r="Y109" s="9"/>
      <c r="Z109" s="5"/>
      <c r="AA109" s="9"/>
      <c r="AB109" s="5"/>
    </row>
    <row r="110" spans="4:32">
      <c r="D110" s="15"/>
      <c r="M110" s="9"/>
      <c r="N110" s="2"/>
      <c r="O110" s="9"/>
      <c r="P110" s="2"/>
      <c r="Q110" s="9"/>
      <c r="S110" s="2"/>
      <c r="U110" s="9"/>
      <c r="W110" s="2"/>
      <c r="Y110" s="9"/>
      <c r="AA110" s="9"/>
    </row>
    <row r="111" spans="4:32">
      <c r="D111" s="15"/>
      <c r="M111" s="9"/>
      <c r="O111" s="9"/>
      <c r="Q111" s="9"/>
      <c r="R111" s="5"/>
      <c r="T111" s="5"/>
      <c r="U111" s="9"/>
      <c r="V111" s="5"/>
      <c r="X111" s="5"/>
      <c r="Y111" s="9"/>
      <c r="Z111" s="5"/>
      <c r="AA111" s="9"/>
      <c r="AB111" s="5"/>
    </row>
    <row r="112" spans="4:32">
      <c r="D112" s="15"/>
      <c r="M112" s="9"/>
      <c r="O112" s="9"/>
      <c r="Q112" s="9"/>
      <c r="R112" s="5"/>
      <c r="T112" s="5"/>
      <c r="U112" s="9"/>
      <c r="V112" s="5"/>
      <c r="X112" s="5"/>
      <c r="Y112" s="9"/>
      <c r="Z112" s="5"/>
      <c r="AA112" s="9"/>
      <c r="AB112" s="5"/>
    </row>
    <row r="113" spans="4:32">
      <c r="D113" s="15"/>
      <c r="M113" s="9"/>
      <c r="N113" s="2"/>
      <c r="O113" s="9"/>
      <c r="P113" s="2"/>
      <c r="Q113" s="9"/>
      <c r="R113" s="5"/>
      <c r="S113" s="2"/>
      <c r="T113" s="5"/>
      <c r="U113" s="9"/>
      <c r="V113" s="5"/>
      <c r="W113" s="2"/>
      <c r="X113" s="5"/>
      <c r="Y113" s="9"/>
      <c r="Z113" s="5"/>
      <c r="AA113" s="9"/>
      <c r="AB113" s="5"/>
    </row>
    <row r="115" spans="4:32">
      <c r="D115" s="15"/>
      <c r="M115" s="9"/>
      <c r="N115" s="2"/>
      <c r="O115" s="9"/>
      <c r="P115" s="2"/>
      <c r="Q115" s="9"/>
      <c r="R115" s="5"/>
      <c r="S115" s="2"/>
      <c r="T115" s="5"/>
      <c r="U115" s="9"/>
      <c r="V115" s="5"/>
      <c r="W115" s="2"/>
      <c r="X115" s="5"/>
      <c r="Y115" s="9"/>
      <c r="Z115" s="5"/>
      <c r="AA115" s="9"/>
      <c r="AB115" s="5"/>
    </row>
    <row r="116" spans="4:32">
      <c r="D116" s="15"/>
      <c r="M116" s="9"/>
      <c r="N116" s="2"/>
      <c r="O116" s="9"/>
      <c r="P116" s="2"/>
      <c r="Q116" s="9"/>
      <c r="R116" s="5"/>
      <c r="S116" s="2"/>
      <c r="T116" s="5"/>
      <c r="U116" s="9"/>
      <c r="V116" s="5"/>
      <c r="W116" s="2"/>
      <c r="X116" s="5"/>
      <c r="Y116" s="9"/>
      <c r="Z116" s="5"/>
      <c r="AA116" s="9"/>
      <c r="AB116" s="5"/>
    </row>
    <row r="119" spans="4:32">
      <c r="D119" s="15"/>
      <c r="M119" s="9"/>
      <c r="N119" s="2"/>
      <c r="O119" s="9"/>
      <c r="P119" s="2"/>
      <c r="Q119" s="9"/>
      <c r="R119" s="5"/>
      <c r="S119" s="2"/>
      <c r="T119" s="5"/>
      <c r="U119" s="9"/>
      <c r="V119" s="5"/>
      <c r="W119" s="2"/>
      <c r="X119" s="5"/>
      <c r="Y119" s="9"/>
      <c r="Z119" s="5"/>
      <c r="AA119" s="9"/>
      <c r="AB119" s="5"/>
      <c r="AC119" s="11"/>
      <c r="AD119" s="11"/>
      <c r="AE119" s="11"/>
      <c r="AF119" s="11"/>
    </row>
    <row r="125" spans="4:32">
      <c r="D125" s="15"/>
      <c r="M125" s="9"/>
      <c r="N125" s="2"/>
      <c r="O125" s="9"/>
      <c r="P125" s="2"/>
      <c r="Q125" s="9"/>
      <c r="R125" s="5"/>
      <c r="S125" s="2"/>
      <c r="T125" s="5"/>
      <c r="U125" s="9"/>
      <c r="V125" s="5"/>
      <c r="W125" s="2"/>
      <c r="X125" s="5"/>
      <c r="Y125" s="9"/>
      <c r="Z125" s="5"/>
      <c r="AA125" s="9"/>
      <c r="AB125" s="5"/>
    </row>
    <row r="126" spans="4:32">
      <c r="D126" s="15"/>
      <c r="M126" s="9"/>
      <c r="N126" s="2"/>
      <c r="O126" s="9"/>
      <c r="P126" s="2"/>
      <c r="Q126" s="9"/>
      <c r="R126" s="5"/>
      <c r="S126" s="2"/>
      <c r="T126" s="5"/>
      <c r="U126" s="9"/>
      <c r="V126" s="5"/>
      <c r="W126" s="2"/>
      <c r="X126" s="5"/>
      <c r="Y126" s="9"/>
      <c r="Z126" s="5"/>
      <c r="AA126" s="9"/>
      <c r="AB126" s="5"/>
    </row>
    <row r="127" spans="4:32">
      <c r="D127" s="15"/>
      <c r="M127" s="9"/>
      <c r="N127" s="2"/>
      <c r="O127" s="9"/>
      <c r="P127" s="2"/>
      <c r="Q127" s="9"/>
      <c r="R127" s="5"/>
      <c r="S127" s="2"/>
      <c r="T127" s="5"/>
      <c r="U127" s="9"/>
      <c r="V127" s="5"/>
      <c r="W127" s="2"/>
      <c r="X127" s="5"/>
      <c r="Y127" s="9"/>
      <c r="Z127" s="5"/>
      <c r="AA127" s="9"/>
      <c r="AB127" s="5"/>
    </row>
    <row r="128" spans="4:32">
      <c r="D128" s="15"/>
      <c r="M128" s="9"/>
      <c r="N128" s="2"/>
      <c r="O128" s="9"/>
      <c r="P128" s="2"/>
      <c r="Q128" s="9"/>
      <c r="R128" s="5"/>
      <c r="S128" s="2"/>
      <c r="T128" s="5"/>
      <c r="U128" s="9"/>
      <c r="V128" s="5"/>
      <c r="W128" s="2"/>
      <c r="X128" s="5"/>
      <c r="Y128" s="9"/>
      <c r="Z128" s="5"/>
      <c r="AA128" s="9"/>
      <c r="AB128" s="5"/>
    </row>
    <row r="129" spans="4:29">
      <c r="D129" s="15"/>
      <c r="M129" s="9"/>
      <c r="N129" s="2"/>
      <c r="O129" s="9"/>
      <c r="P129" s="2"/>
      <c r="Q129" s="9"/>
      <c r="R129" s="5"/>
      <c r="S129" s="2"/>
      <c r="T129" s="5"/>
      <c r="U129" s="9"/>
      <c r="V129" s="5"/>
      <c r="W129" s="2"/>
      <c r="X129" s="5"/>
      <c r="Y129" s="9"/>
      <c r="Z129" s="5"/>
      <c r="AA129" s="9"/>
      <c r="AB129" s="5"/>
    </row>
    <row r="130" spans="4:29">
      <c r="D130" s="15"/>
      <c r="M130" s="9"/>
      <c r="N130" s="2"/>
      <c r="O130" s="9"/>
      <c r="P130" s="2"/>
      <c r="Q130" s="9"/>
      <c r="R130" s="5"/>
      <c r="S130" s="2"/>
      <c r="T130" s="5"/>
      <c r="U130" s="9"/>
      <c r="V130" s="5"/>
      <c r="W130" s="2"/>
      <c r="X130" s="5"/>
      <c r="Y130" s="9"/>
      <c r="Z130" s="5"/>
      <c r="AA130" s="9"/>
      <c r="AB130" s="5"/>
    </row>
    <row r="131" spans="4:29">
      <c r="D131" s="15"/>
      <c r="M131" s="9"/>
      <c r="N131" s="2"/>
      <c r="O131" s="9"/>
      <c r="P131" s="2"/>
      <c r="Q131" s="9"/>
      <c r="R131" s="5"/>
      <c r="S131" s="2"/>
      <c r="T131" s="5"/>
      <c r="U131" s="9"/>
      <c r="V131" s="5"/>
      <c r="W131" s="2"/>
      <c r="X131" s="5"/>
      <c r="Y131" s="9"/>
      <c r="Z131" s="5"/>
      <c r="AA131" s="9"/>
      <c r="AB131" s="5"/>
    </row>
    <row r="132" spans="4:29">
      <c r="D132" s="15"/>
      <c r="M132" s="9"/>
      <c r="N132" s="2"/>
      <c r="O132" s="9"/>
      <c r="P132" s="2"/>
      <c r="Q132" s="9"/>
      <c r="R132" s="5"/>
      <c r="S132" s="2"/>
      <c r="T132" s="5"/>
      <c r="U132" s="9"/>
      <c r="V132" s="5"/>
      <c r="W132" s="2"/>
      <c r="X132" s="5"/>
      <c r="Y132" s="9"/>
      <c r="Z132" s="5"/>
      <c r="AA132" s="9"/>
      <c r="AB132" s="5"/>
    </row>
    <row r="133" spans="4:29">
      <c r="D133" s="15"/>
      <c r="M133" s="9"/>
      <c r="N133" s="2"/>
      <c r="O133" s="9"/>
      <c r="P133" s="2"/>
      <c r="Q133" s="9"/>
      <c r="R133" s="5"/>
      <c r="S133" s="2"/>
      <c r="T133" s="5"/>
      <c r="U133" s="9"/>
      <c r="V133" s="5"/>
      <c r="W133" s="2"/>
      <c r="X133" s="5"/>
      <c r="Y133" s="9"/>
      <c r="Z133" s="5"/>
      <c r="AA133" s="9"/>
      <c r="AB133" s="5"/>
    </row>
    <row r="134" spans="4:29">
      <c r="D134" s="15"/>
      <c r="M134" s="9"/>
      <c r="N134" s="2"/>
      <c r="O134" s="9"/>
      <c r="P134" s="2"/>
      <c r="Q134" s="9"/>
      <c r="R134" s="5"/>
      <c r="S134" s="2"/>
      <c r="T134" s="5"/>
      <c r="U134" s="9"/>
      <c r="V134" s="5"/>
      <c r="W134" s="2"/>
      <c r="X134" s="5"/>
      <c r="Y134" s="9"/>
      <c r="Z134" s="5"/>
      <c r="AA134" s="9"/>
      <c r="AB134" s="5"/>
    </row>
    <row r="135" spans="4:29">
      <c r="D135" s="15"/>
      <c r="M135" s="9"/>
      <c r="N135" s="2"/>
      <c r="O135" s="9"/>
      <c r="P135" s="2"/>
      <c r="Q135" s="9"/>
      <c r="R135" s="5"/>
      <c r="S135" s="2"/>
      <c r="T135" s="5"/>
      <c r="U135" s="9"/>
      <c r="V135" s="5"/>
      <c r="W135" s="2"/>
      <c r="X135" s="5"/>
      <c r="Y135" s="9"/>
      <c r="Z135" s="5"/>
      <c r="AA135" s="9"/>
      <c r="AB135" s="5"/>
      <c r="AC135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1титул база9</vt:lpstr>
      <vt:lpstr>График УП база9</vt:lpstr>
      <vt:lpstr>РУП РИЛ-112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Sagindikova</cp:lastModifiedBy>
  <cp:lastPrinted>2021-11-24T12:04:44Z</cp:lastPrinted>
  <dcterms:created xsi:type="dcterms:W3CDTF">2018-08-30T05:23:32Z</dcterms:created>
  <dcterms:modified xsi:type="dcterms:W3CDTF">2022-05-15T08:34:35Z</dcterms:modified>
</cp:coreProperties>
</file>