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 activeTab="1"/>
  </bookViews>
  <sheets>
    <sheet name="титул " sheetId="28" r:id="rId1"/>
    <sheet name="График УП" sheetId="29" r:id="rId2"/>
    <sheet name="РУП ДТ-212 база 11" sheetId="27" r:id="rId3"/>
  </sheets>
  <definedNames>
    <definedName name="_xlnm.Print_Area" localSheetId="1">'График УП'!$A$3:$BA$36</definedName>
    <definedName name="_xlnm.Print_Area" localSheetId="2">'РУП ДТ-212 база 11'!$A$1:$X$75</definedName>
    <definedName name="_xlnm.Print_Area" localSheetId="0">'титул '!$A$1:$BA$40</definedName>
  </definedNames>
  <calcPr calcId="124519"/>
</workbook>
</file>

<file path=xl/calcChain.xml><?xml version="1.0" encoding="utf-8"?>
<calcChain xmlns="http://schemas.openxmlformats.org/spreadsheetml/2006/main">
  <c r="D10" i="27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9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10"/>
  <c r="H11"/>
  <c r="H12"/>
  <c r="H13"/>
  <c r="H9"/>
  <c r="K71"/>
  <c r="J71"/>
  <c r="AK33" i="29" l="1"/>
  <c r="AH33"/>
  <c r="V33"/>
  <c r="P33"/>
  <c r="L33"/>
  <c r="J33"/>
  <c r="E33"/>
  <c r="H32"/>
  <c r="H31"/>
  <c r="H30"/>
  <c r="H33" l="1"/>
  <c r="D71" i="27" l="1"/>
  <c r="L71"/>
  <c r="M71"/>
  <c r="N71"/>
  <c r="O71"/>
  <c r="P71"/>
  <c r="Q71"/>
  <c r="R71"/>
  <c r="S71"/>
  <c r="T71"/>
  <c r="U71"/>
  <c r="V71"/>
  <c r="W71"/>
  <c r="X71"/>
  <c r="I71" l="1"/>
  <c r="H71"/>
</calcChain>
</file>

<file path=xl/sharedStrings.xml><?xml version="1.0" encoding="utf-8"?>
<sst xmlns="http://schemas.openxmlformats.org/spreadsheetml/2006/main" count="298" uniqueCount="198">
  <si>
    <t>Индекс</t>
  </si>
  <si>
    <t>2 курс</t>
  </si>
  <si>
    <t>3 курс</t>
  </si>
  <si>
    <t>4 курс</t>
  </si>
  <si>
    <t xml:space="preserve">3 сем.  </t>
  </si>
  <si>
    <t>4 сем.</t>
  </si>
  <si>
    <t>5 сем.</t>
  </si>
  <si>
    <t>6 сем.</t>
  </si>
  <si>
    <t>7 сем.</t>
  </si>
  <si>
    <t>БМ</t>
  </si>
  <si>
    <t>К</t>
  </si>
  <si>
    <t>к</t>
  </si>
  <si>
    <t>Ф</t>
  </si>
  <si>
    <t xml:space="preserve"> </t>
  </si>
  <si>
    <t xml:space="preserve"> Оқу үрдісінің жоспары</t>
  </si>
  <si>
    <t>Циклдер (модульдердің) атауы</t>
  </si>
  <si>
    <t>Пәндердің атауы</t>
  </si>
  <si>
    <t>Кредит саны / Количество кредитов</t>
  </si>
  <si>
    <t>Бақылау нысаны</t>
  </si>
  <si>
    <t xml:space="preserve">Оқу уақытының көлемі (сағат) </t>
  </si>
  <si>
    <t>Семестр бойынша бөлінуі</t>
  </si>
  <si>
    <t>Барлығы</t>
  </si>
  <si>
    <t>оның ішінде</t>
  </si>
  <si>
    <t>Емтихан</t>
  </si>
  <si>
    <t>Сынақ (дифференциалды сынақ)</t>
  </si>
  <si>
    <t>Бақылау жұмысы</t>
  </si>
  <si>
    <t>теориялық оқыту</t>
  </si>
  <si>
    <t>зертханалық - практикалық жұмыстар</t>
  </si>
  <si>
    <t>Өндірістік оқыту және/ немесе кәсіптік (педагогикалық) практика</t>
  </si>
  <si>
    <t>8 сем</t>
  </si>
  <si>
    <t>Базалық модульдер</t>
  </si>
  <si>
    <t>БМ 1</t>
  </si>
  <si>
    <t>Дене қасиеттерін дамыту және жетілдіру</t>
  </si>
  <si>
    <t xml:space="preserve"> Ақпараттық-коммуникациялық және цифрлық технологияларды қолдану </t>
  </si>
  <si>
    <t>БМ 2</t>
  </si>
  <si>
    <t>Біліктілік 4S01140501 – Дене тәрбиесі мұғалімі</t>
  </si>
  <si>
    <t>Кәсіптік модульдер</t>
  </si>
  <si>
    <t>КМ</t>
  </si>
  <si>
    <t>Жазғы спорттық тәжірибе</t>
  </si>
  <si>
    <t>Жаттығу залының нұсқаушысы</t>
  </si>
  <si>
    <t>Оқу тәжірибесі (Білім алушылардың таңдауы бойынша тәжірибеге дайындық)</t>
  </si>
  <si>
    <t>ББҰАМ</t>
  </si>
  <si>
    <t>Дипломалды тәжірибе</t>
  </si>
  <si>
    <t>Аралық аттестация</t>
  </si>
  <si>
    <t>Қорытынды аттестация</t>
  </si>
  <si>
    <t>Консультациялар оқу жылына 100 сағаттан артық емес</t>
  </si>
  <si>
    <t>Факультативтік сабақтар аптасына 4 сағаттан артық емес</t>
  </si>
  <si>
    <t>Директордың оқу ісі жөніндегі орынбасары                      Б.А.Спанкулова</t>
  </si>
  <si>
    <t>Дене тәрбиесі (Жеңіл атлетика, гимнастика, ойын түрлері, коньки спорты, шаңғы спорты)</t>
  </si>
  <si>
    <t>_____________ Е.Зәкен</t>
  </si>
  <si>
    <t xml:space="preserve">                                              ___________ К.Каржасов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</si>
  <si>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</si>
  <si>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II</t>
  </si>
  <si>
    <t>Р</t>
  </si>
  <si>
    <t>III</t>
  </si>
  <si>
    <t>IV</t>
  </si>
  <si>
    <t>Курс</t>
  </si>
  <si>
    <t>кредит</t>
  </si>
  <si>
    <t>IІ</t>
  </si>
  <si>
    <t>IІІ</t>
  </si>
  <si>
    <t>_____________ _____________ 2022ж.</t>
  </si>
  <si>
    <t xml:space="preserve">КЕЛІСІЛДІ </t>
  </si>
  <si>
    <t xml:space="preserve">                  БЕКІТЕМІН</t>
  </si>
  <si>
    <t>Индустриялық кеңестің төрағасы</t>
  </si>
  <si>
    <t xml:space="preserve">                             Колледж директоры</t>
  </si>
  <si>
    <t xml:space="preserve">                     _____________ ______ 2022ж.</t>
  </si>
  <si>
    <t>ЖҰМЫС ОҚУ ЖОСПАРЫ</t>
  </si>
  <si>
    <t>Мамандығы: 01140500 - Дене тәрбиесі және спорт</t>
  </si>
  <si>
    <t>Біліктілігі: 4S01140501 - Дене тәрбиесі мұғалімі</t>
  </si>
  <si>
    <t>Д</t>
  </si>
  <si>
    <t>ОТ</t>
  </si>
  <si>
    <t>оқу тәжірибесі</t>
  </si>
  <si>
    <t>АА</t>
  </si>
  <si>
    <t>аралық аттестаттау</t>
  </si>
  <si>
    <t>ҚА</t>
  </si>
  <si>
    <t>ӨТ</t>
  </si>
  <si>
    <t>Шартты белгілер</t>
  </si>
  <si>
    <t>Бюджет мерзімі бойынша жиынтық деректер</t>
  </si>
  <si>
    <t>Теориялық оқыту</t>
  </si>
  <si>
    <t>Аралық аттестаттау</t>
  </si>
  <si>
    <t>Қорытынды аттестаттау</t>
  </si>
  <si>
    <t>Демалыс</t>
  </si>
  <si>
    <t>Оқу жылы бойынша апта саны</t>
  </si>
  <si>
    <t xml:space="preserve">апта </t>
  </si>
  <si>
    <t>сағат</t>
  </si>
  <si>
    <t>оқу</t>
  </si>
  <si>
    <t>кәсіптік</t>
  </si>
  <si>
    <t>Қорытынды</t>
  </si>
  <si>
    <t>қыркүйек</t>
  </si>
  <si>
    <t>қазан</t>
  </si>
  <si>
    <t>қараша</t>
  </si>
  <si>
    <t>желтоқсан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</si>
  <si>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</si>
  <si>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</si>
  <si>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</si>
  <si>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</si>
  <si>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</si>
  <si>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</si>
  <si>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</si>
  <si>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</si>
  <si>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 xml:space="preserve"> Оқу үрдісінің кестесі</t>
  </si>
  <si>
    <t>қорытынды аттестаттау</t>
  </si>
  <si>
    <t>демалыс</t>
  </si>
  <si>
    <t>ОТ1</t>
  </si>
  <si>
    <t>ОТ2</t>
  </si>
  <si>
    <t>ОТ3</t>
  </si>
  <si>
    <t>ОТ4</t>
  </si>
  <si>
    <t>ОТ5</t>
  </si>
  <si>
    <t>ОТ6</t>
  </si>
  <si>
    <t>ОТ7</t>
  </si>
  <si>
    <t>ӨТ1</t>
  </si>
  <si>
    <t>ӨТ2</t>
  </si>
  <si>
    <t>ӨТ3</t>
  </si>
  <si>
    <t>ӨТ4</t>
  </si>
  <si>
    <t>ӨТ5</t>
  </si>
  <si>
    <t>ӨТ6</t>
  </si>
  <si>
    <t>ӨТ7</t>
  </si>
  <si>
    <t>Интернетпен жұмыс</t>
  </si>
  <si>
    <t>Сыныптан тыс жұмыс технологиясы</t>
  </si>
  <si>
    <t>Дене шынықтыру-сауықтыру жұмыстарына дайындық</t>
  </si>
  <si>
    <t>Дене шынықтыру-сауықтыру жұмыстары</t>
  </si>
  <si>
    <t>Байқау тәжірибесіне дайындық</t>
  </si>
  <si>
    <t>Байқау тәжірибесі</t>
  </si>
  <si>
    <t>Жазғы спорттық тәжірибеге дайындық</t>
  </si>
  <si>
    <t>Дипломалды тәжірибеге дайындық</t>
  </si>
  <si>
    <t>Өндірістік тәжірибе (Білім алушылардың таңдауы бойынша тәжірибе)</t>
  </si>
  <si>
    <t>Оқу тәжірибесі  (Дипломалды тәжірибеге дайындық)</t>
  </si>
  <si>
    <t>Оқыту мерзімі - 2 жыл 10 ай</t>
  </si>
  <si>
    <t xml:space="preserve">Жалпы орта білім беру базасы </t>
  </si>
  <si>
    <t>БМ 3</t>
  </si>
  <si>
    <t>Экономиканың базалық білімін және кәсіпкерлік негіздерін қолдану</t>
  </si>
  <si>
    <t>БМ 4</t>
  </si>
  <si>
    <t>Қоғам мен еңбек ұжымында әлеуметтену және бейімделу үшін әлеуметтік ғылымдар негіздерін қолдану</t>
  </si>
  <si>
    <t>КМ 1</t>
  </si>
  <si>
    <t xml:space="preserve"> Білім алушыларды әлеуметтік құндылықтар жүйесіне тарту </t>
  </si>
  <si>
    <t xml:space="preserve">КМ 2 </t>
  </si>
  <si>
    <t>Оқу ақпаратын тарату</t>
  </si>
  <si>
    <t xml:space="preserve">КМ 3 </t>
  </si>
  <si>
    <t>Білім беру процесін әдістемелік қамтамасыз етуді жүзеге асыру</t>
  </si>
  <si>
    <t>КМ 4</t>
  </si>
  <si>
    <t>Білім алушылардың білім мазмұнын игеру деңгейін анықтау</t>
  </si>
  <si>
    <t>КМ 5</t>
  </si>
  <si>
    <t>Спорттық іс-әрекет түрлерін және оларды жүзеге асыру әдістемесін меңгеру</t>
  </si>
  <si>
    <t xml:space="preserve">АА </t>
  </si>
  <si>
    <t xml:space="preserve">ҚА </t>
  </si>
  <si>
    <t xml:space="preserve">  "Экибастузский Колледж Инновационного Евразийского Университета" ЖШС</t>
  </si>
  <si>
    <t>курстық жұмыс/жоба</t>
  </si>
  <si>
    <t xml:space="preserve">ОН 1.1. Денсаулықты нығайту және салауатты өмір салты қағидаттарын сақтау </t>
  </si>
  <si>
    <t xml:space="preserve">ОН 1.2. Дене қасиеттері мен физиологиялық қабілеттерді жетілдіру </t>
  </si>
  <si>
    <t xml:space="preserve">ОН 2.1. Ақпараттық-коммуникациялық технологиялар негіздерін меңгеру </t>
  </si>
  <si>
    <t xml:space="preserve">ОН 2.2. Компьютерлік технологияны пайдалана отырып, мемлекеттік тілде құжаттарды құрастыру </t>
  </si>
  <si>
    <t>ОН 2.3. Ақпараттық-анықтамалық және интерактивті веб-порталдардың қызметтерін пайдалану</t>
  </si>
  <si>
    <t>ОН 3.1. Экономикалық теория саласындағы негізгі мәселелерді меңгеру</t>
  </si>
  <si>
    <t>ОН 3.2. Қазақстан Республикасында кәсіпкерлік қызметті ұйымдастыру негіздерін меңгеру</t>
  </si>
  <si>
    <t>ОН 4.1. Төзімді және белсенді жеке ұстанымды қалыптастыратын  моральдық-адамгершілік құндылықтар мен нормаларды түсіну</t>
  </si>
  <si>
    <t>ОН 4.2. Әлемдік өркениеттегі ҚР халықтары мәдениетінің рөлі мен орнын түсіну</t>
  </si>
  <si>
    <t>ОН 4.3. Құқықтың негізгі салалары туралы мәліметтерді меңгеру</t>
  </si>
  <si>
    <t>ОН 4.4. Әлеуметтану мен саясаттанудың негізгі түсініктерін меңгеру</t>
  </si>
  <si>
    <t>ОН 1.1. Ашық ақпараттық қоғам жағдайында жылдам бейімделу қабілетін дамыту</t>
  </si>
  <si>
    <t>ОН 1.2 . Тұлғаның жасқа байланысты эмоционалды процестерінің ерекшеліктерін сипаттау</t>
  </si>
  <si>
    <t>ОН 1.3.  Жастардың дене тәрбиесінің басымдықтарын анықтау</t>
  </si>
  <si>
    <t xml:space="preserve">ОН 1.4. Ерекше білім қажеттілігі бар тұлғаға педагогикалық қолдау көрсету </t>
  </si>
  <si>
    <t>ОН 1.5.  Педагогикалық такт, педагогикалық ережелерін сақтау</t>
  </si>
  <si>
    <t xml:space="preserve">Білім алушыларды әлеуметтік құндылықтар жүйесіне тарту </t>
  </si>
  <si>
    <t>Білім алушыларды әлеуметтік құндылықтар жүйесіне тарту</t>
  </si>
  <si>
    <t>ОН 2.1.  Педагогиканың, этнопедагогиканың негізгі ұғымдарын, педагогикалық зерттеу әдістерін қолдану</t>
  </si>
  <si>
    <t>ОН 2.2.  Оқытудың дәстүрлі және инновациялық технологияларының ерекшеліктерін сипаттау</t>
  </si>
  <si>
    <t>ОН 2.3. Мектеп жасына дейінгі балалардың физиологиялық және психологиялық ерекшеліктерін сипаттау</t>
  </si>
  <si>
    <t>ОН 2.4. Биохимиялық заңдылықтар мен құбылыстарды сипаттау</t>
  </si>
  <si>
    <t>ОН 2.5. Білім алушыларды дене жаттығулары, жаттығулар кешенін орындауға жұмылдыру</t>
  </si>
  <si>
    <t>ОН 2.6. Оқу-жаттықтырушылық қызмет моделін құру тәсілдерін сипаттау</t>
  </si>
  <si>
    <t>ОН 2.7.  Дене шынықтыру және спорт бойынша оқу сабақтарын өткізу</t>
  </si>
  <si>
    <t>ОН 3.1. Оқушылармен жұмыстың мазмұны мен дайындығының әдістемелік және техникалық шарттарын жобалау</t>
  </si>
  <si>
    <t>ОН 3.2. Оқу материалының мазмұнын әзірлеу және талдау</t>
  </si>
  <si>
    <t>ОН 3.3. Педагогикалық процестің барысы мен нәтижелерін болжау әдістемесін қолдану</t>
  </si>
  <si>
    <t>ОН 3.4. Жүзу техникасын қолдану</t>
  </si>
  <si>
    <t>ОН 3.5.  Шаңғы спортын игеруді және жаттығулар өткізуді қамтамасыз ету</t>
  </si>
  <si>
    <t>ОН 3.6. Мәнерлеп сырғанауды үйрету</t>
  </si>
  <si>
    <t>ОН 3.7.  Гимнастика сабақтарын өткізу</t>
  </si>
  <si>
    <t xml:space="preserve">Білім беру процесін әдістемелік қамтамасыз етуді жүзеге асыру </t>
  </si>
  <si>
    <t>ОН 4.1.  Білім беру ортасын зерттеу әдістері мен принциптерін қолдану</t>
  </si>
  <si>
    <t>ОН 4.2. Рефлексивті қызметтің тиімділігін, өнімділігін зерттеу</t>
  </si>
  <si>
    <t>ОН 4.3. Оқыту сапасының өлшемдері мен көрсеткіштерін анықтау</t>
  </si>
  <si>
    <t>ОН 4.4. Оқыту сапасының мониторингі бойынша іс-шараларды ұйымдастыру және жүргізу</t>
  </si>
  <si>
    <t xml:space="preserve">Білім алушылардың білім мазмұнын игеру деңгейін анықтау </t>
  </si>
  <si>
    <t>ОН 5.1. Жылжымалы және ұлттық ойындарды, ойын тәсілдерін қолдану</t>
  </si>
  <si>
    <t>ОН  5.2. Оқу-жаттығу процесінің қауіпсіздігін, денсаулығын сақтауды және нығайтуды қамтамасыз ету</t>
  </si>
  <si>
    <t>ОН 5.3.  Жеңіл атлетикадан сабақтар өткізу</t>
  </si>
  <si>
    <t>ОН 5.4.  Спорттық саяхаттар мен сапарларды ұйымдастыру</t>
  </si>
  <si>
    <t>ОН 5.5.  Іскерлік дағдыларды дамыту бойынша әдістер мен тәсілдерді қолдану</t>
  </si>
  <si>
    <t>ОН 5.6.  Білім алушыларды уақытылы медициналық тексеруге бақылауды жүзеге асыру</t>
  </si>
  <si>
    <t>өндірістік тәжірибе</t>
  </si>
  <si>
    <t>Білім алушылардың таңдауы бойынша тәжірибесі</t>
  </si>
  <si>
    <t>Сыныптан тыс жұмыс технологиясына дайындық</t>
  </si>
  <si>
    <t>Білім алушылардың таңдауы бойынша тәжірибесіне дайындық</t>
  </si>
  <si>
    <t>Өндірістік оқыту / кәсіптік тәжірибе</t>
  </si>
  <si>
    <t>Резерв</t>
  </si>
  <si>
    <t>резерв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</si>
</sst>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.5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3" borderId="0" applyNumberFormat="0" applyBorder="0" applyAlignment="0" applyProtection="0"/>
    <xf numFmtId="0" fontId="6" fillId="0" borderId="0"/>
  </cellStyleXfs>
  <cellXfs count="17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1" fontId="3" fillId="2" borderId="7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1" fontId="3" fillId="2" borderId="2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 applyProtection="1">
      <alignment horizontal="center" vertical="center"/>
      <protection locked="0"/>
    </xf>
    <xf numFmtId="1" fontId="2" fillId="2" borderId="7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1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top"/>
    </xf>
    <xf numFmtId="0" fontId="9" fillId="0" borderId="0" xfId="0" applyFont="1" applyAlignment="1">
      <alignment horizontal="center"/>
    </xf>
    <xf numFmtId="0" fontId="10" fillId="0" borderId="0" xfId="0" applyFont="1" applyAlignment="1"/>
    <xf numFmtId="0" fontId="5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vertical="top"/>
    </xf>
    <xf numFmtId="0" fontId="4" fillId="0" borderId="0" xfId="0" applyFont="1" applyAlignment="1">
      <alignment horizont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11" fillId="0" borderId="0" xfId="0" applyNumberFormat="1" applyFont="1" applyFill="1" applyBorder="1" applyAlignment="1" applyProtection="1">
      <alignment horizontal="center" vertical="top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/>
    <xf numFmtId="0" fontId="9" fillId="0" borderId="0" xfId="0" applyFont="1" applyAlignment="1"/>
    <xf numFmtId="0" fontId="0" fillId="0" borderId="0" xfId="0" applyAlignment="1"/>
    <xf numFmtId="0" fontId="12" fillId="0" borderId="0" xfId="0" applyFont="1" applyAlignment="1"/>
    <xf numFmtId="49" fontId="8" fillId="0" borderId="0" xfId="0" applyNumberFormat="1" applyFont="1" applyFill="1" applyBorder="1" applyAlignment="1" applyProtection="1">
      <alignment horizontal="center" vertical="top"/>
    </xf>
    <xf numFmtId="0" fontId="13" fillId="0" borderId="0" xfId="0" applyNumberFormat="1" applyFont="1" applyFill="1" applyBorder="1" applyAlignment="1" applyProtection="1">
      <alignment horizontal="center" vertical="top"/>
    </xf>
    <xf numFmtId="0" fontId="12" fillId="0" borderId="0" xfId="0" applyFont="1" applyAlignment="1">
      <alignment horizontal="left"/>
    </xf>
    <xf numFmtId="49" fontId="13" fillId="0" borderId="0" xfId="0" applyNumberFormat="1" applyFont="1" applyFill="1" applyBorder="1" applyAlignment="1" applyProtection="1">
      <alignment horizontal="center" vertical="top"/>
    </xf>
    <xf numFmtId="0" fontId="9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5" fillId="0" borderId="0" xfId="0" applyNumberFormat="1" applyFont="1" applyFill="1" applyBorder="1" applyAlignment="1" applyProtection="1">
      <alignment vertical="center"/>
    </xf>
    <xf numFmtId="0" fontId="15" fillId="0" borderId="0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horizontal="left" vertical="top"/>
    </xf>
    <xf numFmtId="0" fontId="0" fillId="2" borderId="0" xfId="0" applyFill="1" applyBorder="1"/>
    <xf numFmtId="0" fontId="15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0" fontId="8" fillId="0" borderId="0" xfId="0" applyNumberFormat="1" applyFont="1" applyFill="1" applyBorder="1" applyAlignment="1" applyProtection="1">
      <alignment vertical="top"/>
    </xf>
    <xf numFmtId="0" fontId="0" fillId="0" borderId="0" xfId="0" applyBorder="1" applyAlignment="1">
      <alignment horizontal="center"/>
    </xf>
    <xf numFmtId="0" fontId="0" fillId="0" borderId="0" xfId="0" applyNumberFormat="1" applyFont="1" applyFill="1" applyBorder="1" applyAlignment="1" applyProtection="1">
      <alignment vertical="top"/>
    </xf>
    <xf numFmtId="0" fontId="0" fillId="2" borderId="0" xfId="0" applyFill="1"/>
    <xf numFmtId="0" fontId="2" fillId="0" borderId="0" xfId="2" applyNumberFormat="1" applyFont="1" applyFill="1" applyBorder="1" applyAlignment="1" applyProtection="1">
      <alignment vertical="top"/>
    </xf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14" fillId="0" borderId="0" xfId="0" applyNumberFormat="1" applyFont="1" applyFill="1" applyBorder="1" applyAlignment="1" applyProtection="1">
      <alignment horizontal="center" vertical="top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0" xfId="0" applyFont="1" applyFill="1"/>
    <xf numFmtId="0" fontId="9" fillId="0" borderId="0" xfId="0" applyFont="1"/>
    <xf numFmtId="0" fontId="15" fillId="0" borderId="0" xfId="0" applyNumberFormat="1" applyFont="1" applyFill="1" applyBorder="1" applyAlignment="1" applyProtection="1">
      <alignment horizontal="center" vertical="top" wrapText="1"/>
    </xf>
    <xf numFmtId="0" fontId="15" fillId="0" borderId="0" xfId="0" applyNumberFormat="1" applyFont="1" applyFill="1" applyBorder="1" applyAlignment="1" applyProtection="1">
      <alignment horizontal="left" vertical="center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vertical="center"/>
    </xf>
    <xf numFmtId="0" fontId="17" fillId="0" borderId="0" xfId="0" applyNumberFormat="1" applyFont="1" applyFill="1" applyBorder="1" applyAlignment="1" applyProtection="1">
      <alignment vertical="top"/>
    </xf>
    <xf numFmtId="0" fontId="19" fillId="0" borderId="0" xfId="0" applyFont="1"/>
    <xf numFmtId="0" fontId="9" fillId="0" borderId="0" xfId="0" applyNumberFormat="1" applyFont="1" applyFill="1" applyBorder="1" applyAlignment="1" applyProtection="1">
      <alignment vertical="top"/>
    </xf>
    <xf numFmtId="49" fontId="13" fillId="0" borderId="0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vertical="center"/>
    </xf>
    <xf numFmtId="0" fontId="15" fillId="0" borderId="19" xfId="0" applyNumberFormat="1" applyFont="1" applyFill="1" applyBorder="1" applyAlignment="1" applyProtection="1">
      <alignment horizontal="center" vertical="center"/>
    </xf>
    <xf numFmtId="0" fontId="15" fillId="0" borderId="19" xfId="0" applyNumberFormat="1" applyFont="1" applyFill="1" applyBorder="1" applyAlignment="1" applyProtection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1" fontId="3" fillId="2" borderId="0" xfId="0" applyNumberFormat="1" applyFont="1" applyFill="1" applyAlignment="1">
      <alignment vertical="center"/>
    </xf>
    <xf numFmtId="1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top"/>
    </xf>
    <xf numFmtId="0" fontId="7" fillId="0" borderId="0" xfId="2" applyNumberFormat="1" applyFont="1" applyFill="1" applyBorder="1" applyAlignment="1" applyProtection="1">
      <alignment horizontal="center" vertical="top"/>
    </xf>
    <xf numFmtId="0" fontId="7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49" fontId="13" fillId="0" borderId="0" xfId="0" applyNumberFormat="1" applyFont="1" applyFill="1" applyBorder="1" applyAlignment="1" applyProtection="1">
      <alignment horizontal="center" vertical="top"/>
    </xf>
    <xf numFmtId="0" fontId="20" fillId="0" borderId="0" xfId="0" applyFont="1" applyAlignment="1">
      <alignment horizontal="center"/>
    </xf>
    <xf numFmtId="0" fontId="15" fillId="0" borderId="0" xfId="0" applyNumberFormat="1" applyFont="1" applyFill="1" applyBorder="1" applyAlignment="1" applyProtection="1">
      <alignment vertical="center"/>
    </xf>
    <xf numFmtId="0" fontId="13" fillId="0" borderId="0" xfId="0" applyNumberFormat="1" applyFont="1" applyFill="1" applyBorder="1" applyAlignment="1" applyProtection="1">
      <alignment horizontal="left" vertical="top"/>
    </xf>
    <xf numFmtId="0" fontId="10" fillId="0" borderId="0" xfId="0" applyFont="1" applyAlignment="1">
      <alignment horizontal="center"/>
    </xf>
    <xf numFmtId="0" fontId="14" fillId="0" borderId="0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Fill="1" applyBorder="1" applyAlignment="1" applyProtection="1">
      <alignment horizontal="left" vertical="top"/>
    </xf>
    <xf numFmtId="0" fontId="0" fillId="0" borderId="0" xfId="0" applyBorder="1" applyAlignment="1">
      <alignment horizontal="left"/>
    </xf>
    <xf numFmtId="0" fontId="15" fillId="0" borderId="0" xfId="0" applyNumberFormat="1" applyFont="1" applyFill="1" applyBorder="1" applyAlignment="1" applyProtection="1">
      <alignment horizontal="center" vertical="top" wrapText="1"/>
    </xf>
    <xf numFmtId="0" fontId="15" fillId="0" borderId="0" xfId="0" applyNumberFormat="1" applyFont="1" applyFill="1" applyBorder="1" applyAlignment="1" applyProtection="1">
      <alignment horizontal="center" vertical="top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10" fillId="2" borderId="0" xfId="0" applyFont="1" applyFill="1" applyAlignment="1">
      <alignment horizontal="center"/>
    </xf>
    <xf numFmtId="0" fontId="16" fillId="0" borderId="0" xfId="0" applyFont="1" applyBorder="1" applyAlignment="1">
      <alignment horizontal="center"/>
    </xf>
    <xf numFmtId="0" fontId="15" fillId="0" borderId="15" xfId="0" applyNumberFormat="1" applyFont="1" applyFill="1" applyBorder="1" applyAlignment="1" applyProtection="1">
      <alignment horizontal="center" vertical="center"/>
    </xf>
    <xf numFmtId="0" fontId="15" fillId="0" borderId="16" xfId="0" applyNumberFormat="1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15" fillId="0" borderId="11" xfId="0" applyNumberFormat="1" applyFont="1" applyFill="1" applyBorder="1" applyAlignment="1" applyProtection="1">
      <alignment horizontal="center" vertical="center" wrapText="1"/>
    </xf>
    <xf numFmtId="0" fontId="15" fillId="0" borderId="12" xfId="0" applyNumberFormat="1" applyFont="1" applyFill="1" applyBorder="1" applyAlignment="1" applyProtection="1">
      <alignment horizontal="center" vertical="center" wrapText="1"/>
    </xf>
    <xf numFmtId="0" fontId="15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5" fillId="0" borderId="4" xfId="0" applyNumberFormat="1" applyFont="1" applyFill="1" applyBorder="1" applyAlignment="1" applyProtection="1">
      <alignment horizontal="center" vertical="center"/>
    </xf>
    <xf numFmtId="0" fontId="15" fillId="0" borderId="5" xfId="0" applyNumberFormat="1" applyFont="1" applyFill="1" applyBorder="1" applyAlignment="1" applyProtection="1">
      <alignment horizontal="center" vertical="center"/>
    </xf>
    <xf numFmtId="0" fontId="15" fillId="0" borderId="6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top"/>
    </xf>
    <xf numFmtId="0" fontId="15" fillId="0" borderId="18" xfId="0" applyNumberFormat="1" applyFont="1" applyFill="1" applyBorder="1" applyAlignment="1" applyProtection="1">
      <alignment horizontal="center" vertical="center"/>
    </xf>
    <xf numFmtId="0" fontId="15" fillId="0" borderId="12" xfId="0" applyNumberFormat="1" applyFont="1" applyFill="1" applyBorder="1" applyAlignment="1" applyProtection="1">
      <alignment horizontal="center" vertical="center"/>
    </xf>
    <xf numFmtId="0" fontId="15" fillId="0" borderId="10" xfId="0" applyNumberFormat="1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1" fontId="2" fillId="2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/>
    </xf>
    <xf numFmtId="0" fontId="18" fillId="0" borderId="0" xfId="0" applyNumberFormat="1" applyFont="1" applyFill="1" applyBorder="1" applyAlignment="1" applyProtection="1">
      <alignment vertical="center"/>
    </xf>
    <xf numFmtId="0" fontId="17" fillId="0" borderId="0" xfId="0" applyNumberFormat="1" applyFont="1" applyFill="1" applyBorder="1" applyAlignment="1" applyProtection="1">
      <alignment vertical="center"/>
    </xf>
    <xf numFmtId="0" fontId="19" fillId="0" borderId="0" xfId="0" applyFont="1" applyAlignment="1">
      <alignment vertical="center"/>
    </xf>
  </cellXfs>
  <cellStyles count="3">
    <cellStyle name="Акцент6" xfId="1" builtinId="49"/>
    <cellStyle name="Обычный" xfId="0" builtinId="0"/>
    <cellStyle name="Обычный_tmp1B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D45"/>
  <sheetViews>
    <sheetView view="pageBreakPreview" zoomScale="60" workbookViewId="0">
      <selection activeCell="M1" sqref="M1"/>
    </sheetView>
  </sheetViews>
  <sheetFormatPr defaultRowHeight="15"/>
  <cols>
    <col min="1" max="1" width="4.5703125" style="64" customWidth="1"/>
    <col min="2" max="2" width="3.85546875" style="64" customWidth="1"/>
    <col min="3" max="3" width="3.28515625" style="64" customWidth="1"/>
    <col min="4" max="8" width="3.28515625" customWidth="1"/>
    <col min="9" max="10" width="3.85546875" customWidth="1"/>
    <col min="11" max="20" width="3.28515625" customWidth="1"/>
    <col min="21" max="25" width="3.85546875" customWidth="1"/>
    <col min="26" max="26" width="3.140625" customWidth="1"/>
    <col min="27" max="45" width="3.85546875" customWidth="1"/>
    <col min="46" max="50" width="3.42578125" customWidth="1"/>
    <col min="51" max="51" width="2.42578125" customWidth="1"/>
    <col min="52" max="52" width="3.42578125" customWidth="1"/>
    <col min="53" max="53" width="2.85546875" customWidth="1"/>
    <col min="54" max="54" width="5" customWidth="1"/>
  </cols>
  <sheetData>
    <row r="2" spans="1:53" ht="19.5" customHeight="1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</row>
    <row r="3" spans="1:53" ht="19.5" customHeight="1">
      <c r="A3" s="107" t="s">
        <v>145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</row>
    <row r="4" spans="1:53" ht="19.5" customHeight="1">
      <c r="A4" s="32"/>
      <c r="B4" s="105"/>
      <c r="C4" s="105"/>
      <c r="D4" s="105"/>
      <c r="E4" s="105"/>
      <c r="F4" s="105"/>
      <c r="G4" s="105"/>
      <c r="H4" s="105"/>
      <c r="I4" s="105"/>
      <c r="J4" s="105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105"/>
      <c r="AQ4" s="105"/>
      <c r="AR4" s="105"/>
      <c r="AS4" s="105"/>
      <c r="AT4" s="105"/>
      <c r="AU4" s="32"/>
      <c r="AV4" s="32"/>
      <c r="AW4" s="32"/>
      <c r="AX4" s="32"/>
      <c r="AY4" s="32"/>
      <c r="AZ4" s="32"/>
      <c r="BA4" s="32"/>
    </row>
    <row r="5" spans="1:53" ht="19.5" customHeight="1">
      <c r="A5" s="32"/>
      <c r="B5" s="105"/>
      <c r="C5" s="105"/>
      <c r="D5" s="105"/>
      <c r="E5" s="105"/>
      <c r="F5" s="105"/>
      <c r="G5" s="105"/>
      <c r="H5" s="105"/>
      <c r="I5" s="105"/>
      <c r="J5" s="105"/>
      <c r="K5" s="32"/>
      <c r="L5" s="32"/>
      <c r="M5" s="32"/>
      <c r="N5" s="32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</row>
    <row r="6" spans="1:53" ht="19.5" customHeight="1">
      <c r="A6" s="32"/>
      <c r="B6" s="105" t="s">
        <v>61</v>
      </c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32"/>
      <c r="N6" s="32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4" t="s">
        <v>62</v>
      </c>
      <c r="AJ6" s="34"/>
      <c r="AK6" s="34"/>
      <c r="AL6" s="34"/>
      <c r="AM6" s="34"/>
      <c r="AN6" s="34"/>
      <c r="AO6" s="33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</row>
    <row r="7" spans="1:53" ht="19.5" customHeight="1">
      <c r="A7" s="32"/>
      <c r="B7" s="108" t="s">
        <v>63</v>
      </c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32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5"/>
      <c r="AE7" s="35"/>
      <c r="AF7" s="35"/>
      <c r="AG7" s="36" t="s">
        <v>64</v>
      </c>
      <c r="AH7" s="36"/>
      <c r="AI7" s="36"/>
      <c r="AJ7" s="36"/>
      <c r="AK7" s="36"/>
      <c r="AL7" s="36"/>
      <c r="AM7" s="36"/>
      <c r="AN7" s="36"/>
      <c r="AO7" s="36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</row>
    <row r="8" spans="1:53" ht="19.5" customHeight="1">
      <c r="A8" s="32"/>
      <c r="B8" s="108" t="s">
        <v>49</v>
      </c>
      <c r="C8" s="108"/>
      <c r="D8" s="108"/>
      <c r="E8" s="108"/>
      <c r="F8" s="108"/>
      <c r="G8" s="108"/>
      <c r="H8" s="108"/>
      <c r="I8" s="108"/>
      <c r="J8" s="108"/>
      <c r="K8" s="37"/>
      <c r="L8" s="37"/>
      <c r="M8" s="37"/>
      <c r="N8" s="32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6" t="s">
        <v>50</v>
      </c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</row>
    <row r="9" spans="1:53" ht="19.5" customHeight="1">
      <c r="A9" s="32"/>
      <c r="B9" s="38" t="s">
        <v>60</v>
      </c>
      <c r="C9" s="38"/>
      <c r="D9" s="38"/>
      <c r="E9" s="38"/>
      <c r="F9" s="38"/>
      <c r="G9" s="38"/>
      <c r="H9" s="38"/>
      <c r="I9" s="38"/>
      <c r="J9" s="38"/>
      <c r="K9" s="37"/>
      <c r="L9" s="37"/>
      <c r="M9" s="37"/>
      <c r="N9" s="32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9"/>
      <c r="AE9" s="39"/>
      <c r="AF9" s="39"/>
      <c r="AG9" s="36" t="s">
        <v>65</v>
      </c>
      <c r="AH9" s="36"/>
      <c r="AI9" s="36"/>
      <c r="AJ9" s="36"/>
      <c r="AK9" s="36"/>
      <c r="AL9" s="36"/>
      <c r="AM9" s="36"/>
      <c r="AN9" s="36"/>
      <c r="AO9" s="36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</row>
    <row r="10" spans="1:53" ht="19.5" customHeight="1">
      <c r="A10" s="32"/>
      <c r="B10" s="105"/>
      <c r="C10" s="105"/>
      <c r="D10" s="105"/>
      <c r="E10" s="105"/>
      <c r="F10" s="105"/>
      <c r="G10" s="105"/>
      <c r="H10" s="105"/>
      <c r="I10" s="105"/>
      <c r="J10" s="105"/>
      <c r="K10" s="32"/>
      <c r="L10" s="32"/>
      <c r="M10" s="32"/>
      <c r="N10" s="32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40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</row>
    <row r="11" spans="1:53" ht="19.5" customHeight="1">
      <c r="A11" s="32"/>
      <c r="B11" s="105"/>
      <c r="C11" s="105"/>
      <c r="D11" s="105"/>
      <c r="E11" s="105"/>
      <c r="F11" s="105"/>
      <c r="G11" s="105"/>
      <c r="H11" s="105"/>
      <c r="I11" s="105"/>
      <c r="J11" s="105"/>
      <c r="K11" s="32"/>
      <c r="L11" s="32"/>
      <c r="M11" s="32"/>
      <c r="N11" s="32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32"/>
    </row>
    <row r="12" spans="1:53" ht="19.5" customHeight="1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</row>
    <row r="13" spans="1:53" ht="19.5" customHeight="1">
      <c r="A13" s="43"/>
      <c r="B13" s="43"/>
      <c r="C13" s="4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33"/>
      <c r="AT13" s="33"/>
      <c r="AU13" s="33"/>
      <c r="AV13" s="33"/>
      <c r="AW13" s="33"/>
      <c r="AX13" s="33"/>
      <c r="AY13" s="33"/>
      <c r="AZ13" s="33"/>
      <c r="BA13" s="33"/>
    </row>
    <row r="14" spans="1:53" ht="19.5" customHeight="1">
      <c r="A14" s="44"/>
      <c r="B14" s="44"/>
      <c r="C14" s="44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6"/>
      <c r="T14" s="46"/>
      <c r="U14" s="46"/>
      <c r="V14" s="46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</row>
    <row r="15" spans="1:53" ht="28.5" customHeight="1">
      <c r="A15" s="44"/>
      <c r="B15" s="44"/>
      <c r="C15" s="44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8"/>
      <c r="Q15" s="48"/>
      <c r="R15" s="48"/>
      <c r="S15" s="41"/>
      <c r="T15" s="110" t="s">
        <v>66</v>
      </c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</row>
    <row r="16" spans="1:53" ht="27.75">
      <c r="A16" s="44"/>
      <c r="B16" s="44"/>
      <c r="C16" s="44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</row>
    <row r="17" spans="1:56" ht="27.75">
      <c r="A17" s="44"/>
      <c r="B17" s="44"/>
      <c r="C17" s="44"/>
      <c r="D17" s="45"/>
      <c r="E17" s="45"/>
      <c r="F17" s="45"/>
      <c r="G17" s="45"/>
      <c r="H17" s="45"/>
      <c r="I17" s="109" t="s">
        <v>67</v>
      </c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51"/>
      <c r="AT17" s="51"/>
      <c r="AU17" s="51"/>
      <c r="AV17" s="51"/>
      <c r="AW17" s="50"/>
      <c r="AX17" s="50"/>
      <c r="AY17" s="50"/>
      <c r="AZ17" s="50"/>
      <c r="BA17" s="50"/>
    </row>
    <row r="18" spans="1:56" ht="27.75">
      <c r="A18" s="45"/>
      <c r="B18" s="45"/>
      <c r="C18" s="45"/>
      <c r="D18" s="45"/>
      <c r="E18" s="45"/>
      <c r="F18" s="45"/>
      <c r="G18" s="45"/>
      <c r="H18" s="45"/>
      <c r="J18" s="80"/>
      <c r="K18" s="80"/>
      <c r="L18" s="80"/>
      <c r="O18" s="80" t="s">
        <v>68</v>
      </c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50"/>
      <c r="AX18" s="50"/>
      <c r="AY18" s="50"/>
      <c r="AZ18" s="50"/>
      <c r="BA18" s="50"/>
    </row>
    <row r="19" spans="1:56" ht="27.75">
      <c r="A19" s="45"/>
      <c r="B19" s="45"/>
      <c r="C19" s="45"/>
      <c r="D19" s="45"/>
      <c r="E19" s="45"/>
      <c r="F19" s="45"/>
      <c r="G19" s="45"/>
      <c r="H19" s="45"/>
      <c r="I19" s="52"/>
      <c r="J19" s="52"/>
      <c r="K19" s="52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AW19" s="50"/>
      <c r="AX19" s="50"/>
      <c r="AY19" s="50"/>
      <c r="AZ19" s="50"/>
      <c r="BA19" s="50"/>
    </row>
    <row r="20" spans="1:56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45"/>
      <c r="AX20" s="45"/>
      <c r="AY20" s="45"/>
      <c r="AZ20" s="45"/>
      <c r="BA20" s="45"/>
    </row>
    <row r="21" spans="1:56">
      <c r="A21" s="114"/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4"/>
      <c r="AZ21" s="114"/>
      <c r="BA21" s="114"/>
    </row>
    <row r="22" spans="1:56">
      <c r="A22" s="111"/>
      <c r="B22" s="111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1"/>
      <c r="BA22" s="111"/>
      <c r="BD22" t="s">
        <v>13</v>
      </c>
    </row>
    <row r="23" spans="1:56">
      <c r="A23" s="111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</row>
    <row r="24" spans="1:56">
      <c r="A24" s="111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</row>
    <row r="25" spans="1:56">
      <c r="A25" s="111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</row>
    <row r="26" spans="1:56" ht="34.5" customHeight="1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112" t="s">
        <v>128</v>
      </c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  <c r="AT26" s="112"/>
      <c r="AU26" s="54"/>
      <c r="AV26" s="54"/>
      <c r="AW26" s="54"/>
      <c r="AX26" s="54"/>
      <c r="AY26" s="54"/>
      <c r="AZ26" s="54"/>
      <c r="BA26" s="54"/>
    </row>
    <row r="27" spans="1:56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</row>
    <row r="28" spans="1:56" ht="20.25">
      <c r="A28" s="55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115" t="s">
        <v>127</v>
      </c>
      <c r="T28" s="115"/>
      <c r="U28" s="115"/>
      <c r="V28" s="115"/>
      <c r="W28" s="115"/>
      <c r="X28" s="115"/>
      <c r="Y28" s="115"/>
      <c r="Z28" s="115"/>
      <c r="AA28" s="115"/>
      <c r="AB28" s="115"/>
      <c r="AC28" s="115"/>
      <c r="AD28" s="115"/>
      <c r="AE28" s="115"/>
      <c r="AF28" s="115"/>
      <c r="AG28" s="115"/>
      <c r="AH28" s="115"/>
      <c r="AI28" s="115"/>
      <c r="AJ28" s="81"/>
      <c r="AK28" s="81"/>
      <c r="AL28" s="81"/>
      <c r="AM28" s="81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</row>
    <row r="29" spans="1:56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</row>
    <row r="30" spans="1:56">
      <c r="A30" s="56"/>
      <c r="B30" s="57"/>
      <c r="C30" s="56"/>
      <c r="D30" s="116"/>
      <c r="E30" s="116"/>
      <c r="F30" s="116"/>
      <c r="G30" s="116"/>
      <c r="H30" s="116"/>
      <c r="I30" s="116"/>
      <c r="J30" s="116"/>
      <c r="K30" s="56"/>
      <c r="L30" s="56"/>
      <c r="M30" s="56"/>
      <c r="N30" s="56"/>
      <c r="O30" s="58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7"/>
      <c r="AG30" s="57"/>
      <c r="AH30" s="57"/>
      <c r="AI30" s="59"/>
      <c r="AJ30" s="56"/>
      <c r="AK30" s="56"/>
      <c r="AL30" s="56"/>
      <c r="AM30" s="56"/>
      <c r="AN30" s="56"/>
      <c r="AO30" s="56"/>
      <c r="AP30" s="56"/>
      <c r="AQ30" s="57"/>
      <c r="AR30" s="57"/>
      <c r="AS30" s="57"/>
      <c r="AT30" s="57"/>
      <c r="AU30" s="57"/>
      <c r="AV30" s="57"/>
      <c r="AW30" s="57"/>
      <c r="AX30" s="57"/>
      <c r="AY30" s="56"/>
      <c r="AZ30" s="56"/>
      <c r="BA30" s="56"/>
    </row>
    <row r="31" spans="1:56">
      <c r="A31" s="56"/>
      <c r="B31" s="60"/>
      <c r="C31" s="60"/>
      <c r="D31" s="117"/>
      <c r="E31" s="117"/>
      <c r="F31" s="117"/>
      <c r="G31" s="117"/>
      <c r="H31" s="60"/>
      <c r="I31" s="60"/>
      <c r="J31" s="60"/>
      <c r="K31" s="56"/>
      <c r="L31" s="56"/>
      <c r="M31" s="56"/>
      <c r="N31" s="57"/>
      <c r="O31" s="60"/>
      <c r="P31" s="56"/>
      <c r="Q31" s="56"/>
      <c r="R31" s="56"/>
      <c r="S31" s="56"/>
      <c r="T31" s="56"/>
      <c r="U31" s="56"/>
      <c r="V31" s="56"/>
      <c r="W31" s="56"/>
      <c r="X31" s="61"/>
      <c r="Y31" s="56"/>
      <c r="Z31" s="56"/>
      <c r="AA31" s="56"/>
      <c r="AB31" s="56"/>
      <c r="AC31" s="56"/>
      <c r="AD31" s="56"/>
      <c r="AE31" s="56"/>
      <c r="AF31" s="57"/>
      <c r="AG31" s="57"/>
      <c r="AH31" s="57"/>
      <c r="AI31" s="56"/>
      <c r="AJ31" s="116"/>
      <c r="AK31" s="116"/>
      <c r="AL31" s="116"/>
      <c r="AM31" s="116"/>
      <c r="AN31" s="116"/>
      <c r="AO31" s="116"/>
      <c r="AP31" s="11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</row>
    <row r="32" spans="1:56">
      <c r="A32" s="56"/>
      <c r="B32" s="60"/>
      <c r="C32" s="60"/>
      <c r="D32" s="62"/>
      <c r="E32" s="60"/>
      <c r="F32" s="60"/>
      <c r="G32" s="60"/>
      <c r="H32" s="60"/>
      <c r="I32" s="60"/>
      <c r="J32" s="60"/>
      <c r="K32" s="56"/>
      <c r="L32" s="56"/>
      <c r="M32" s="56"/>
      <c r="N32" s="58"/>
      <c r="O32" s="58"/>
      <c r="P32" s="58"/>
      <c r="Q32" s="58"/>
      <c r="R32" s="58"/>
      <c r="S32" s="58"/>
      <c r="T32" s="56"/>
      <c r="U32" s="56"/>
      <c r="V32" s="56"/>
      <c r="W32" s="56"/>
      <c r="X32" s="61"/>
      <c r="Y32" s="5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</row>
    <row r="33" spans="1:53">
      <c r="A33" s="56"/>
      <c r="B33" s="60"/>
      <c r="C33" s="60"/>
      <c r="D33" s="62"/>
      <c r="E33" s="60"/>
      <c r="F33" s="60"/>
      <c r="G33" s="60"/>
      <c r="H33" s="60"/>
      <c r="I33" s="60"/>
      <c r="J33" s="60"/>
      <c r="K33" s="56"/>
      <c r="L33" s="56"/>
      <c r="M33" s="56"/>
      <c r="N33" s="58"/>
      <c r="O33" s="58"/>
      <c r="P33" s="58"/>
      <c r="Q33" s="58"/>
      <c r="R33" s="58"/>
      <c r="S33" s="58"/>
      <c r="T33" s="56"/>
      <c r="U33" s="56"/>
      <c r="V33" s="56"/>
      <c r="W33" s="56"/>
      <c r="X33" s="61"/>
      <c r="Y33" s="56"/>
      <c r="Z33" s="116"/>
      <c r="AA33" s="116"/>
      <c r="AB33" s="116"/>
      <c r="AC33" s="116"/>
      <c r="AD33" s="116"/>
      <c r="AE33" s="116"/>
      <c r="AF33" s="116"/>
      <c r="AG33" s="116"/>
      <c r="AH33" s="116"/>
      <c r="AI33" s="116"/>
      <c r="AJ33" s="116"/>
      <c r="AK33" s="116"/>
      <c r="AL33" s="56"/>
      <c r="AM33" s="61"/>
      <c r="AN33" s="56"/>
      <c r="AO33" s="118"/>
      <c r="AP33" s="118"/>
      <c r="AQ33" s="118"/>
      <c r="AR33" s="118"/>
      <c r="AS33" s="56"/>
      <c r="AT33" s="56"/>
      <c r="AU33" s="56"/>
      <c r="AV33" s="56"/>
      <c r="AW33" s="56"/>
      <c r="AX33" s="56"/>
      <c r="AY33" s="56"/>
      <c r="AZ33" s="56"/>
      <c r="BA33" s="56"/>
    </row>
    <row r="34" spans="1:53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6"/>
      <c r="AM34" s="56"/>
      <c r="AN34" s="56"/>
      <c r="AO34" s="118"/>
      <c r="AP34" s="118"/>
      <c r="AQ34" s="118"/>
      <c r="AR34" s="118"/>
      <c r="AS34" s="56"/>
      <c r="AT34" s="56"/>
      <c r="AU34" s="56"/>
      <c r="AV34" s="56"/>
      <c r="AW34" s="56"/>
      <c r="AX34" s="56"/>
      <c r="AY34" s="56"/>
      <c r="AZ34" s="56"/>
      <c r="BA34" s="56"/>
    </row>
    <row r="35" spans="1:53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</row>
    <row r="36" spans="1:53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</row>
    <row r="37" spans="1:53" ht="15.75" customHeight="1">
      <c r="A37" s="119"/>
      <c r="B37" s="119"/>
      <c r="C37" s="119"/>
      <c r="D37" s="119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8"/>
      <c r="AB37" s="118"/>
      <c r="AC37" s="118"/>
      <c r="AD37" s="118"/>
      <c r="AE37" s="118"/>
      <c r="AF37" s="118"/>
      <c r="AG37" s="118"/>
      <c r="AH37" s="118"/>
      <c r="AI37" s="119"/>
      <c r="AJ37" s="119"/>
      <c r="AK37" s="118"/>
      <c r="AL37" s="119"/>
      <c r="AM37" s="119"/>
      <c r="AN37" s="63"/>
      <c r="AO37" s="63"/>
      <c r="AP37" s="63"/>
      <c r="AQ37" s="63"/>
      <c r="AR37" s="63"/>
      <c r="AS37" s="63"/>
      <c r="AT37" s="63"/>
      <c r="AU37" s="63"/>
      <c r="AV37" s="56"/>
      <c r="AW37" s="56"/>
      <c r="AX37" s="56"/>
      <c r="AY37" s="56"/>
      <c r="AZ37" s="56"/>
      <c r="BA37" s="56"/>
    </row>
    <row r="38" spans="1:53" ht="27.75" customHeight="1">
      <c r="A38" s="119"/>
      <c r="B38" s="119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8"/>
      <c r="Q38" s="118"/>
      <c r="R38" s="118"/>
      <c r="S38" s="118"/>
      <c r="T38" s="118"/>
      <c r="U38" s="118"/>
      <c r="V38" s="119"/>
      <c r="W38" s="119"/>
      <c r="X38" s="119"/>
      <c r="Y38" s="119"/>
      <c r="Z38" s="119"/>
      <c r="AA38" s="118"/>
      <c r="AB38" s="118"/>
      <c r="AC38" s="118"/>
      <c r="AD38" s="118"/>
      <c r="AE38" s="118"/>
      <c r="AF38" s="118"/>
      <c r="AG38" s="118"/>
      <c r="AH38" s="119"/>
      <c r="AI38" s="119"/>
      <c r="AJ38" s="119"/>
      <c r="AK38" s="119"/>
      <c r="AL38" s="119"/>
      <c r="AM38" s="119"/>
      <c r="AN38" s="63"/>
      <c r="AO38" s="63"/>
      <c r="AP38" s="63"/>
      <c r="AQ38" s="63"/>
      <c r="AR38" s="63"/>
      <c r="AS38" s="63"/>
      <c r="AT38" s="63"/>
      <c r="AU38" s="63"/>
      <c r="AV38" s="56"/>
      <c r="AW38" s="56"/>
      <c r="AX38" s="56"/>
      <c r="AY38" s="56"/>
      <c r="AZ38" s="56"/>
      <c r="BA38" s="56"/>
    </row>
    <row r="39" spans="1:53">
      <c r="A39" s="119"/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119"/>
      <c r="AB39" s="119"/>
      <c r="AC39" s="119"/>
      <c r="AD39" s="119"/>
      <c r="AE39" s="119"/>
      <c r="AF39" s="119"/>
      <c r="AG39" s="119"/>
      <c r="AH39" s="119"/>
      <c r="AI39" s="119"/>
      <c r="AJ39" s="119"/>
      <c r="AK39" s="119"/>
      <c r="AL39" s="119"/>
      <c r="AM39" s="119"/>
      <c r="AN39" s="63"/>
      <c r="AO39" s="63"/>
      <c r="AP39" s="63"/>
      <c r="AQ39" s="63"/>
      <c r="AR39" s="63"/>
      <c r="AS39" s="63"/>
      <c r="AT39" s="63"/>
      <c r="AU39" s="63"/>
      <c r="AV39" s="56"/>
      <c r="AW39" s="56"/>
      <c r="AX39" s="56"/>
      <c r="AY39" s="56"/>
      <c r="AZ39" s="56"/>
      <c r="BA39" s="56"/>
    </row>
    <row r="40" spans="1:53">
      <c r="A40" s="119"/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19"/>
      <c r="AD40" s="119"/>
      <c r="AE40" s="119"/>
      <c r="AF40" s="119"/>
      <c r="AG40" s="119"/>
      <c r="AH40" s="119"/>
      <c r="AI40" s="119"/>
      <c r="AJ40" s="119"/>
      <c r="AK40" s="119"/>
      <c r="AL40" s="119"/>
      <c r="AM40" s="119"/>
      <c r="AN40" s="63"/>
      <c r="AO40" s="63"/>
      <c r="AP40" s="63"/>
      <c r="AQ40" s="63"/>
      <c r="AR40" s="63"/>
      <c r="AS40" s="63"/>
      <c r="AT40" s="63"/>
      <c r="AU40" s="63"/>
      <c r="AV40" s="56"/>
      <c r="AW40" s="56"/>
      <c r="AX40" s="56"/>
      <c r="AY40" s="56"/>
      <c r="AZ40" s="56"/>
      <c r="BA40" s="56"/>
    </row>
    <row r="41" spans="1:53">
      <c r="A41" s="119"/>
      <c r="B41" s="119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63"/>
      <c r="AO41" s="63"/>
      <c r="AP41" s="63"/>
      <c r="AQ41" s="63"/>
      <c r="AR41" s="63"/>
      <c r="AS41" s="63"/>
      <c r="AT41" s="63"/>
      <c r="AU41" s="63"/>
      <c r="AV41" s="56"/>
      <c r="AW41" s="56"/>
      <c r="AX41" s="56"/>
      <c r="AY41" s="56"/>
      <c r="AZ41" s="56"/>
      <c r="BA41" s="56"/>
    </row>
    <row r="42" spans="1:53">
      <c r="A42" s="119"/>
      <c r="B42" s="119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63"/>
      <c r="AO42" s="63"/>
      <c r="AP42" s="63"/>
      <c r="AQ42" s="63"/>
      <c r="AR42" s="63"/>
      <c r="AS42" s="63"/>
      <c r="AT42" s="63"/>
      <c r="AU42" s="63"/>
      <c r="AV42" s="56"/>
      <c r="AW42" s="56"/>
      <c r="AX42" s="56"/>
      <c r="AY42" s="56"/>
      <c r="AZ42" s="56"/>
      <c r="BA42" s="56"/>
    </row>
    <row r="43" spans="1:53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</row>
    <row r="44" spans="1:53">
      <c r="A44" s="58"/>
      <c r="B44" s="58"/>
      <c r="C44" s="58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60"/>
    </row>
    <row r="45" spans="1:53">
      <c r="A45" s="58"/>
      <c r="B45" s="58"/>
      <c r="C45" s="58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  <c r="AZ45" s="60"/>
      <c r="BA45" s="60"/>
    </row>
  </sheetData>
  <mergeCells count="93">
    <mergeCell ref="P42:U42"/>
    <mergeCell ref="V42:Z42"/>
    <mergeCell ref="AA42:AD42"/>
    <mergeCell ref="AE42:AG42"/>
    <mergeCell ref="AH42:AJ42"/>
    <mergeCell ref="AK42:AM42"/>
    <mergeCell ref="V41:Z41"/>
    <mergeCell ref="AA41:AD41"/>
    <mergeCell ref="AE41:AG41"/>
    <mergeCell ref="AH41:AJ41"/>
    <mergeCell ref="AK41:AM41"/>
    <mergeCell ref="A42:D42"/>
    <mergeCell ref="E42:G42"/>
    <mergeCell ref="H42:I42"/>
    <mergeCell ref="J42:K42"/>
    <mergeCell ref="L42:O42"/>
    <mergeCell ref="A41:D41"/>
    <mergeCell ref="E41:G41"/>
    <mergeCell ref="H41:I41"/>
    <mergeCell ref="J41:K41"/>
    <mergeCell ref="L41:O41"/>
    <mergeCell ref="P41:U41"/>
    <mergeCell ref="P40:U40"/>
    <mergeCell ref="V40:Z40"/>
    <mergeCell ref="AA40:AD40"/>
    <mergeCell ref="AE40:AG40"/>
    <mergeCell ref="AH40:AJ40"/>
    <mergeCell ref="AK40:AM40"/>
    <mergeCell ref="V39:Z39"/>
    <mergeCell ref="AA39:AD39"/>
    <mergeCell ref="AE39:AG39"/>
    <mergeCell ref="AH39:AJ39"/>
    <mergeCell ref="AK39:AM39"/>
    <mergeCell ref="A40:D40"/>
    <mergeCell ref="E40:G40"/>
    <mergeCell ref="H40:I40"/>
    <mergeCell ref="J40:K40"/>
    <mergeCell ref="L40:O40"/>
    <mergeCell ref="A39:D39"/>
    <mergeCell ref="E39:G39"/>
    <mergeCell ref="H39:I39"/>
    <mergeCell ref="J39:K39"/>
    <mergeCell ref="L39:O39"/>
    <mergeCell ref="P39:U39"/>
    <mergeCell ref="AH37:AJ38"/>
    <mergeCell ref="AK37:AM38"/>
    <mergeCell ref="E38:G38"/>
    <mergeCell ref="H38:I38"/>
    <mergeCell ref="J38:K38"/>
    <mergeCell ref="L38:O38"/>
    <mergeCell ref="P38:U38"/>
    <mergeCell ref="V38:Z38"/>
    <mergeCell ref="AE37:AG38"/>
    <mergeCell ref="A37:D38"/>
    <mergeCell ref="E37:K37"/>
    <mergeCell ref="L37:O37"/>
    <mergeCell ref="P37:Z37"/>
    <mergeCell ref="AA37:AD38"/>
    <mergeCell ref="D30:J30"/>
    <mergeCell ref="D31:G31"/>
    <mergeCell ref="AJ31:AP31"/>
    <mergeCell ref="Z32:AK32"/>
    <mergeCell ref="Z33:AK33"/>
    <mergeCell ref="AO33:AR34"/>
    <mergeCell ref="S28:AI28"/>
    <mergeCell ref="AF22:AJ22"/>
    <mergeCell ref="AK22:AN22"/>
    <mergeCell ref="AO22:AR22"/>
    <mergeCell ref="AS22:AW22"/>
    <mergeCell ref="AX22:BA22"/>
    <mergeCell ref="U26:AT26"/>
    <mergeCell ref="K20:AK20"/>
    <mergeCell ref="A21:BA21"/>
    <mergeCell ref="A22:A25"/>
    <mergeCell ref="B22:E22"/>
    <mergeCell ref="F22:J22"/>
    <mergeCell ref="K22:N22"/>
    <mergeCell ref="O22:R22"/>
    <mergeCell ref="S22:W22"/>
    <mergeCell ref="X22:AA22"/>
    <mergeCell ref="AB22:AE22"/>
    <mergeCell ref="B7:M7"/>
    <mergeCell ref="B8:J8"/>
    <mergeCell ref="B10:J10"/>
    <mergeCell ref="B11:J11"/>
    <mergeCell ref="I17:AR17"/>
    <mergeCell ref="T15:AE15"/>
    <mergeCell ref="B6:L6"/>
    <mergeCell ref="A2:BA2"/>
    <mergeCell ref="A3:BA3"/>
    <mergeCell ref="B4:J4"/>
    <mergeCell ref="AP4:AT4"/>
    <mergeCell ref="B5:J5"/>
  </mergeCells>
  <pageMargins left="0.23622047244094491" right="0.19685039370078741" top="0.31496062992125984" bottom="0.19685039370078741" header="0.31496062992125984" footer="0.19685039370078741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D43"/>
  <sheetViews>
    <sheetView tabSelected="1" zoomScale="110" zoomScaleNormal="110" workbookViewId="0"/>
  </sheetViews>
  <sheetFormatPr defaultRowHeight="15"/>
  <cols>
    <col min="1" max="1" width="3.28515625" style="64" customWidth="1"/>
    <col min="2" max="3" width="4.5703125" style="64" customWidth="1"/>
    <col min="4" max="9" width="4.5703125" customWidth="1"/>
    <col min="10" max="11" width="4.28515625" customWidth="1"/>
    <col min="12" max="16" width="4" customWidth="1"/>
    <col min="17" max="19" width="4.7109375" customWidth="1"/>
    <col min="20" max="20" width="4" customWidth="1"/>
    <col min="21" max="21" width="3.7109375" customWidth="1"/>
    <col min="22" max="22" width="3.85546875" customWidth="1"/>
    <col min="23" max="23" width="4.140625" customWidth="1"/>
    <col min="24" max="24" width="3.7109375" customWidth="1"/>
    <col min="25" max="25" width="4.28515625" customWidth="1"/>
    <col min="26" max="26" width="4" customWidth="1"/>
    <col min="27" max="28" width="4.140625" customWidth="1"/>
    <col min="29" max="29" width="3" customWidth="1"/>
    <col min="30" max="31" width="4.7109375" customWidth="1"/>
    <col min="32" max="32" width="4.28515625" customWidth="1"/>
    <col min="33" max="33" width="3.85546875" customWidth="1"/>
    <col min="34" max="34" width="4.28515625" customWidth="1"/>
    <col min="35" max="37" width="3.85546875" customWidth="1"/>
    <col min="38" max="38" width="4.5703125" customWidth="1"/>
    <col min="39" max="39" width="4.28515625" customWidth="1"/>
    <col min="40" max="40" width="4.5703125" customWidth="1"/>
    <col min="41" max="43" width="3.85546875" customWidth="1"/>
    <col min="44" max="44" width="5" customWidth="1"/>
    <col min="45" max="53" width="3" customWidth="1"/>
    <col min="54" max="54" width="5" customWidth="1"/>
  </cols>
  <sheetData>
    <row r="1" spans="1:56">
      <c r="A1" s="58"/>
      <c r="B1" s="58"/>
      <c r="C1" s="58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</row>
    <row r="2" spans="1:56" ht="19.5" customHeight="1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</row>
    <row r="3" spans="1:56" ht="20.25">
      <c r="A3" s="66"/>
      <c r="B3" s="66"/>
      <c r="C3" s="66"/>
      <c r="D3" s="67"/>
      <c r="E3" s="66"/>
      <c r="F3" s="66"/>
      <c r="G3" s="66"/>
      <c r="H3" s="66"/>
      <c r="I3" s="66"/>
      <c r="J3" s="122" t="s">
        <v>100</v>
      </c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66"/>
      <c r="AV3" s="66"/>
      <c r="AW3" s="66"/>
      <c r="AX3" s="66"/>
      <c r="AY3" s="66"/>
      <c r="AZ3" s="66"/>
      <c r="BA3" s="66"/>
    </row>
    <row r="4" spans="1:56">
      <c r="A4" s="68" t="s">
        <v>51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</row>
    <row r="5" spans="1:56">
      <c r="A5" s="120"/>
      <c r="B5" s="120" t="s">
        <v>88</v>
      </c>
      <c r="C5" s="120"/>
      <c r="D5" s="120"/>
      <c r="E5" s="120"/>
      <c r="F5" s="120" t="s">
        <v>89</v>
      </c>
      <c r="G5" s="120"/>
      <c r="H5" s="120"/>
      <c r="I5" s="120"/>
      <c r="J5" s="120"/>
      <c r="K5" s="120" t="s">
        <v>90</v>
      </c>
      <c r="L5" s="120"/>
      <c r="M5" s="120"/>
      <c r="N5" s="120"/>
      <c r="O5" s="120" t="s">
        <v>91</v>
      </c>
      <c r="P5" s="120"/>
      <c r="Q5" s="120"/>
      <c r="R5" s="120"/>
      <c r="S5" s="120" t="s">
        <v>92</v>
      </c>
      <c r="T5" s="120"/>
      <c r="U5" s="120"/>
      <c r="V5" s="120"/>
      <c r="W5" s="120"/>
      <c r="X5" s="120" t="s">
        <v>93</v>
      </c>
      <c r="Y5" s="120"/>
      <c r="Z5" s="120"/>
      <c r="AA5" s="120"/>
      <c r="AB5" s="120" t="s">
        <v>94</v>
      </c>
      <c r="AC5" s="120"/>
      <c r="AD5" s="120"/>
      <c r="AE5" s="120"/>
      <c r="AF5" s="120" t="s">
        <v>95</v>
      </c>
      <c r="AG5" s="120"/>
      <c r="AH5" s="120"/>
      <c r="AI5" s="120"/>
      <c r="AJ5" s="120"/>
      <c r="AK5" s="120" t="s">
        <v>96</v>
      </c>
      <c r="AL5" s="120"/>
      <c r="AM5" s="120"/>
      <c r="AN5" s="120"/>
      <c r="AO5" s="120" t="s">
        <v>97</v>
      </c>
      <c r="AP5" s="120"/>
      <c r="AQ5" s="120"/>
      <c r="AR5" s="120"/>
      <c r="AS5" s="120" t="s">
        <v>98</v>
      </c>
      <c r="AT5" s="120"/>
      <c r="AU5" s="120"/>
      <c r="AV5" s="120"/>
      <c r="AW5" s="120"/>
      <c r="AX5" s="120" t="s">
        <v>99</v>
      </c>
      <c r="AY5" s="120"/>
      <c r="AZ5" s="120"/>
      <c r="BA5" s="120"/>
      <c r="BD5" t="s">
        <v>13</v>
      </c>
    </row>
    <row r="6" spans="1:56">
      <c r="A6" s="120"/>
      <c r="B6" s="69">
        <v>1</v>
      </c>
      <c r="C6" s="69">
        <v>2</v>
      </c>
      <c r="D6" s="69">
        <v>3</v>
      </c>
      <c r="E6" s="69">
        <v>4</v>
      </c>
      <c r="F6" s="69">
        <v>5</v>
      </c>
      <c r="G6" s="69">
        <v>6</v>
      </c>
      <c r="H6" s="69">
        <v>7</v>
      </c>
      <c r="I6" s="69">
        <v>8</v>
      </c>
      <c r="J6" s="69">
        <v>9</v>
      </c>
      <c r="K6" s="69">
        <v>10</v>
      </c>
      <c r="L6" s="69">
        <v>11</v>
      </c>
      <c r="M6" s="69">
        <v>12</v>
      </c>
      <c r="N6" s="69">
        <v>13</v>
      </c>
      <c r="O6" s="69">
        <v>14</v>
      </c>
      <c r="P6" s="69">
        <v>15</v>
      </c>
      <c r="Q6" s="69">
        <v>16</v>
      </c>
      <c r="R6" s="69">
        <v>17</v>
      </c>
      <c r="S6" s="69">
        <v>18</v>
      </c>
      <c r="T6" s="69">
        <v>19</v>
      </c>
      <c r="U6" s="69">
        <v>20</v>
      </c>
      <c r="V6" s="69">
        <v>21</v>
      </c>
      <c r="W6" s="69">
        <v>22</v>
      </c>
      <c r="X6" s="69">
        <v>23</v>
      </c>
      <c r="Y6" s="69">
        <v>24</v>
      </c>
      <c r="Z6" s="69">
        <v>25</v>
      </c>
      <c r="AA6" s="69">
        <v>26</v>
      </c>
      <c r="AB6" s="69">
        <v>27</v>
      </c>
      <c r="AC6" s="69">
        <v>28</v>
      </c>
      <c r="AD6" s="69">
        <v>29</v>
      </c>
      <c r="AE6" s="69">
        <v>30</v>
      </c>
      <c r="AF6" s="69">
        <v>31</v>
      </c>
      <c r="AG6" s="69">
        <v>32</v>
      </c>
      <c r="AH6" s="69">
        <v>33</v>
      </c>
      <c r="AI6" s="69">
        <v>34</v>
      </c>
      <c r="AJ6" s="69">
        <v>35</v>
      </c>
      <c r="AK6" s="69">
        <v>36</v>
      </c>
      <c r="AL6" s="69">
        <v>37</v>
      </c>
      <c r="AM6" s="69">
        <v>38</v>
      </c>
      <c r="AN6" s="69">
        <v>39</v>
      </c>
      <c r="AO6" s="69">
        <v>40</v>
      </c>
      <c r="AP6" s="69">
        <v>41</v>
      </c>
      <c r="AQ6" s="69">
        <v>42</v>
      </c>
      <c r="AR6" s="69">
        <v>43</v>
      </c>
      <c r="AS6" s="69">
        <v>44</v>
      </c>
      <c r="AT6" s="69">
        <v>45</v>
      </c>
      <c r="AU6" s="69">
        <v>46</v>
      </c>
      <c r="AV6" s="69">
        <v>47</v>
      </c>
      <c r="AW6" s="69">
        <v>48</v>
      </c>
      <c r="AX6" s="69">
        <v>49</v>
      </c>
      <c r="AY6" s="69">
        <v>50</v>
      </c>
      <c r="AZ6" s="69">
        <v>51</v>
      </c>
      <c r="BA6" s="69">
        <v>52</v>
      </c>
    </row>
    <row r="7" spans="1:56">
      <c r="A7" s="120"/>
      <c r="B7" s="69">
        <v>1</v>
      </c>
      <c r="C7" s="69">
        <v>8</v>
      </c>
      <c r="D7" s="69">
        <v>15</v>
      </c>
      <c r="E7" s="69">
        <v>22</v>
      </c>
      <c r="F7" s="69">
        <v>29</v>
      </c>
      <c r="G7" s="69">
        <v>6</v>
      </c>
      <c r="H7" s="69">
        <v>13</v>
      </c>
      <c r="I7" s="69">
        <v>20</v>
      </c>
      <c r="J7" s="69">
        <v>27</v>
      </c>
      <c r="K7" s="69">
        <v>3</v>
      </c>
      <c r="L7" s="69">
        <v>10</v>
      </c>
      <c r="M7" s="69">
        <v>17</v>
      </c>
      <c r="N7" s="69">
        <v>24</v>
      </c>
      <c r="O7" s="69">
        <v>1</v>
      </c>
      <c r="P7" s="69">
        <v>8</v>
      </c>
      <c r="Q7" s="69">
        <v>15</v>
      </c>
      <c r="R7" s="69">
        <v>22</v>
      </c>
      <c r="S7" s="69">
        <v>29</v>
      </c>
      <c r="T7" s="69">
        <v>5</v>
      </c>
      <c r="U7" s="69">
        <v>12</v>
      </c>
      <c r="V7" s="69">
        <v>19</v>
      </c>
      <c r="W7" s="69">
        <v>26</v>
      </c>
      <c r="X7" s="69">
        <v>2</v>
      </c>
      <c r="Y7" s="69">
        <v>9</v>
      </c>
      <c r="Z7" s="69">
        <v>16</v>
      </c>
      <c r="AA7" s="69">
        <v>23</v>
      </c>
      <c r="AB7" s="69">
        <v>2</v>
      </c>
      <c r="AC7" s="69">
        <v>9</v>
      </c>
      <c r="AD7" s="69">
        <v>16</v>
      </c>
      <c r="AE7" s="69">
        <v>23</v>
      </c>
      <c r="AF7" s="69">
        <v>30</v>
      </c>
      <c r="AG7" s="69">
        <v>6</v>
      </c>
      <c r="AH7" s="69">
        <v>13</v>
      </c>
      <c r="AI7" s="69">
        <v>20</v>
      </c>
      <c r="AJ7" s="69">
        <v>27</v>
      </c>
      <c r="AK7" s="69">
        <v>4</v>
      </c>
      <c r="AL7" s="69">
        <v>11</v>
      </c>
      <c r="AM7" s="69">
        <v>18</v>
      </c>
      <c r="AN7" s="69">
        <v>25</v>
      </c>
      <c r="AO7" s="69">
        <v>1</v>
      </c>
      <c r="AP7" s="69">
        <v>8</v>
      </c>
      <c r="AQ7" s="69">
        <v>15</v>
      </c>
      <c r="AR7" s="69">
        <v>22</v>
      </c>
      <c r="AS7" s="69">
        <v>29</v>
      </c>
      <c r="AT7" s="69">
        <v>6</v>
      </c>
      <c r="AU7" s="69">
        <v>13</v>
      </c>
      <c r="AV7" s="69">
        <v>20</v>
      </c>
      <c r="AW7" s="69">
        <v>27</v>
      </c>
      <c r="AX7" s="69">
        <v>3</v>
      </c>
      <c r="AY7" s="69">
        <v>10</v>
      </c>
      <c r="AZ7" s="69">
        <v>17</v>
      </c>
      <c r="BA7" s="69">
        <v>24</v>
      </c>
    </row>
    <row r="8" spans="1:56">
      <c r="A8" s="120"/>
      <c r="B8" s="69">
        <v>7</v>
      </c>
      <c r="C8" s="69">
        <v>14</v>
      </c>
      <c r="D8" s="69">
        <v>21</v>
      </c>
      <c r="E8" s="69">
        <v>28</v>
      </c>
      <c r="F8" s="69">
        <v>5</v>
      </c>
      <c r="G8" s="69">
        <v>12</v>
      </c>
      <c r="H8" s="69">
        <v>19</v>
      </c>
      <c r="I8" s="69">
        <v>26</v>
      </c>
      <c r="J8" s="69">
        <v>2</v>
      </c>
      <c r="K8" s="69">
        <v>9</v>
      </c>
      <c r="L8" s="69">
        <v>16</v>
      </c>
      <c r="M8" s="69">
        <v>23</v>
      </c>
      <c r="N8" s="69">
        <v>30</v>
      </c>
      <c r="O8" s="69">
        <v>7</v>
      </c>
      <c r="P8" s="69">
        <v>14</v>
      </c>
      <c r="Q8" s="69">
        <v>21</v>
      </c>
      <c r="R8" s="69">
        <v>28</v>
      </c>
      <c r="S8" s="69">
        <v>4</v>
      </c>
      <c r="T8" s="69">
        <v>11</v>
      </c>
      <c r="U8" s="69">
        <v>18</v>
      </c>
      <c r="V8" s="69">
        <v>25</v>
      </c>
      <c r="W8" s="69">
        <v>1</v>
      </c>
      <c r="X8" s="69">
        <v>8</v>
      </c>
      <c r="Y8" s="69">
        <v>15</v>
      </c>
      <c r="Z8" s="69">
        <v>22</v>
      </c>
      <c r="AA8" s="69">
        <v>1</v>
      </c>
      <c r="AB8" s="69">
        <v>8</v>
      </c>
      <c r="AC8" s="69">
        <v>15</v>
      </c>
      <c r="AD8" s="69">
        <v>22</v>
      </c>
      <c r="AE8" s="69">
        <v>29</v>
      </c>
      <c r="AF8" s="69">
        <v>5</v>
      </c>
      <c r="AG8" s="69">
        <v>12</v>
      </c>
      <c r="AH8" s="69">
        <v>19</v>
      </c>
      <c r="AI8" s="69">
        <v>26</v>
      </c>
      <c r="AJ8" s="69">
        <v>3</v>
      </c>
      <c r="AK8" s="69">
        <v>10</v>
      </c>
      <c r="AL8" s="69">
        <v>17</v>
      </c>
      <c r="AM8" s="69">
        <v>24</v>
      </c>
      <c r="AN8" s="69">
        <v>31</v>
      </c>
      <c r="AO8" s="69">
        <v>7</v>
      </c>
      <c r="AP8" s="69">
        <v>14</v>
      </c>
      <c r="AQ8" s="69">
        <v>21</v>
      </c>
      <c r="AR8" s="69">
        <v>28</v>
      </c>
      <c r="AS8" s="69">
        <v>5</v>
      </c>
      <c r="AT8" s="69">
        <v>12</v>
      </c>
      <c r="AU8" s="69">
        <v>19</v>
      </c>
      <c r="AV8" s="69">
        <v>26</v>
      </c>
      <c r="AW8" s="69">
        <v>2</v>
      </c>
      <c r="AX8" s="69">
        <v>9</v>
      </c>
      <c r="AY8" s="69">
        <v>16</v>
      </c>
      <c r="AZ8" s="69">
        <v>23</v>
      </c>
      <c r="BA8" s="69">
        <v>30</v>
      </c>
    </row>
    <row r="9" spans="1:56">
      <c r="A9" s="69" t="s">
        <v>52</v>
      </c>
      <c r="B9" s="69"/>
      <c r="C9" s="69"/>
      <c r="D9" s="69"/>
      <c r="E9" s="69"/>
      <c r="F9" s="69"/>
      <c r="G9" s="69"/>
      <c r="H9" s="69"/>
      <c r="I9" s="69"/>
      <c r="J9" s="98"/>
      <c r="K9" s="98"/>
      <c r="L9" s="98"/>
      <c r="M9" s="98" t="s">
        <v>103</v>
      </c>
      <c r="N9" s="98" t="s">
        <v>103</v>
      </c>
      <c r="O9" s="98" t="s">
        <v>110</v>
      </c>
      <c r="P9" s="98" t="s">
        <v>110</v>
      </c>
      <c r="Q9" s="98" t="s">
        <v>110</v>
      </c>
      <c r="R9" s="98" t="s">
        <v>110</v>
      </c>
      <c r="S9" s="98">
        <v>12</v>
      </c>
      <c r="T9" s="98" t="s">
        <v>69</v>
      </c>
      <c r="U9" s="98" t="s">
        <v>69</v>
      </c>
      <c r="V9" s="69"/>
      <c r="W9" s="69"/>
      <c r="X9" s="69"/>
      <c r="Y9" s="69"/>
      <c r="Z9" s="69"/>
      <c r="AA9" s="69"/>
      <c r="AB9" s="69"/>
      <c r="AC9" s="69"/>
      <c r="AD9" s="98"/>
      <c r="AE9" s="98"/>
      <c r="AF9" s="98" t="s">
        <v>104</v>
      </c>
      <c r="AG9" s="98" t="s">
        <v>111</v>
      </c>
      <c r="AH9" s="98" t="s">
        <v>111</v>
      </c>
      <c r="AI9" s="98" t="s">
        <v>111</v>
      </c>
      <c r="AJ9" s="98"/>
      <c r="AK9" s="98"/>
      <c r="AL9" s="98"/>
      <c r="AM9" s="98"/>
      <c r="AN9" s="98"/>
      <c r="AO9" s="98">
        <v>16</v>
      </c>
      <c r="AP9" s="98" t="s">
        <v>53</v>
      </c>
      <c r="AQ9" s="98" t="s">
        <v>72</v>
      </c>
      <c r="AR9" s="98" t="s">
        <v>72</v>
      </c>
      <c r="AS9" s="69" t="s">
        <v>69</v>
      </c>
      <c r="AT9" s="69" t="s">
        <v>69</v>
      </c>
      <c r="AU9" s="69" t="s">
        <v>69</v>
      </c>
      <c r="AV9" s="69" t="s">
        <v>69</v>
      </c>
      <c r="AW9" s="69" t="s">
        <v>69</v>
      </c>
      <c r="AX9" s="69" t="s">
        <v>69</v>
      </c>
      <c r="AY9" s="69" t="s">
        <v>69</v>
      </c>
      <c r="AZ9" s="69" t="s">
        <v>69</v>
      </c>
      <c r="BA9" s="69" t="s">
        <v>69</v>
      </c>
    </row>
    <row r="10" spans="1:56">
      <c r="A10" s="69" t="s">
        <v>54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>
        <v>12</v>
      </c>
      <c r="N10" s="98" t="s">
        <v>105</v>
      </c>
      <c r="O10" s="98" t="s">
        <v>105</v>
      </c>
      <c r="P10" s="70" t="s">
        <v>72</v>
      </c>
      <c r="Q10" s="98" t="s">
        <v>69</v>
      </c>
      <c r="R10" s="98" t="s">
        <v>69</v>
      </c>
      <c r="S10" s="98" t="s">
        <v>106</v>
      </c>
      <c r="T10" s="98" t="s">
        <v>106</v>
      </c>
      <c r="U10" s="98" t="s">
        <v>113</v>
      </c>
      <c r="V10" s="98" t="s">
        <v>113</v>
      </c>
      <c r="W10" s="98" t="s">
        <v>113</v>
      </c>
      <c r="X10" s="98" t="s">
        <v>113</v>
      </c>
      <c r="Y10" s="98" t="s">
        <v>113</v>
      </c>
      <c r="Z10" s="98" t="s">
        <v>113</v>
      </c>
      <c r="AA10" s="98" t="s">
        <v>113</v>
      </c>
      <c r="AB10" s="98" t="s">
        <v>113</v>
      </c>
      <c r="AC10" s="69"/>
      <c r="AD10" s="69"/>
      <c r="AE10" s="69"/>
      <c r="AF10" s="69"/>
      <c r="AG10" s="69"/>
      <c r="AH10" s="69">
        <v>6</v>
      </c>
      <c r="AI10" s="98" t="s">
        <v>53</v>
      </c>
      <c r="AJ10" s="98" t="s">
        <v>72</v>
      </c>
      <c r="AK10" s="98" t="s">
        <v>107</v>
      </c>
      <c r="AL10" s="98" t="s">
        <v>107</v>
      </c>
      <c r="AM10" s="98" t="s">
        <v>114</v>
      </c>
      <c r="AN10" s="98" t="s">
        <v>114</v>
      </c>
      <c r="AO10" s="98" t="s">
        <v>114</v>
      </c>
      <c r="AP10" s="98" t="s">
        <v>114</v>
      </c>
      <c r="AQ10" s="98" t="s">
        <v>114</v>
      </c>
      <c r="AR10" s="98" t="s">
        <v>114</v>
      </c>
      <c r="AS10" s="69" t="s">
        <v>69</v>
      </c>
      <c r="AT10" s="69" t="s">
        <v>69</v>
      </c>
      <c r="AU10" s="69" t="s">
        <v>69</v>
      </c>
      <c r="AV10" s="69" t="s">
        <v>69</v>
      </c>
      <c r="AW10" s="69" t="s">
        <v>69</v>
      </c>
      <c r="AX10" s="69" t="s">
        <v>69</v>
      </c>
      <c r="AY10" s="69" t="s">
        <v>69</v>
      </c>
      <c r="AZ10" s="69" t="s">
        <v>69</v>
      </c>
      <c r="BA10" s="69" t="s">
        <v>69</v>
      </c>
    </row>
    <row r="11" spans="1:56">
      <c r="A11" s="69" t="s">
        <v>55</v>
      </c>
      <c r="B11" s="69"/>
      <c r="C11" s="69"/>
      <c r="D11" s="69"/>
      <c r="E11" s="98" t="s">
        <v>106</v>
      </c>
      <c r="F11" s="98" t="s">
        <v>106</v>
      </c>
      <c r="G11" s="98" t="s">
        <v>113</v>
      </c>
      <c r="H11" s="98" t="s">
        <v>113</v>
      </c>
      <c r="I11" s="98" t="s">
        <v>113</v>
      </c>
      <c r="J11" s="98" t="s">
        <v>113</v>
      </c>
      <c r="K11" s="69"/>
      <c r="L11" s="69"/>
      <c r="M11" s="69"/>
      <c r="N11" s="70"/>
      <c r="O11" s="70"/>
      <c r="P11" s="70"/>
      <c r="Q11" s="70"/>
      <c r="R11" s="70"/>
      <c r="S11" s="70">
        <v>12</v>
      </c>
      <c r="T11" s="69" t="s">
        <v>69</v>
      </c>
      <c r="U11" s="69" t="s">
        <v>69</v>
      </c>
      <c r="V11" s="98" t="s">
        <v>108</v>
      </c>
      <c r="W11" s="98" t="s">
        <v>115</v>
      </c>
      <c r="X11" s="98" t="s">
        <v>115</v>
      </c>
      <c r="Y11" s="98" t="s">
        <v>115</v>
      </c>
      <c r="Z11" s="69"/>
      <c r="AA11" s="69"/>
      <c r="AB11" s="70"/>
      <c r="AC11" s="70"/>
      <c r="AD11" s="70"/>
      <c r="AE11" s="98">
        <v>6</v>
      </c>
      <c r="AF11" s="98" t="s">
        <v>53</v>
      </c>
      <c r="AG11" s="98" t="s">
        <v>109</v>
      </c>
      <c r="AH11" s="98" t="s">
        <v>109</v>
      </c>
      <c r="AI11" s="69" t="s">
        <v>116</v>
      </c>
      <c r="AJ11" s="69" t="s">
        <v>116</v>
      </c>
      <c r="AK11" s="69" t="s">
        <v>116</v>
      </c>
      <c r="AL11" s="69" t="s">
        <v>116</v>
      </c>
      <c r="AM11" s="69" t="s">
        <v>116</v>
      </c>
      <c r="AN11" s="98" t="s">
        <v>116</v>
      </c>
      <c r="AO11" s="98" t="s">
        <v>72</v>
      </c>
      <c r="AP11" s="69" t="s">
        <v>72</v>
      </c>
      <c r="AQ11" s="69" t="s">
        <v>74</v>
      </c>
      <c r="AR11" s="69" t="s">
        <v>74</v>
      </c>
      <c r="AS11" s="69"/>
      <c r="AT11" s="69"/>
      <c r="AU11" s="69"/>
      <c r="AV11" s="69"/>
      <c r="AW11" s="69"/>
      <c r="AX11" s="69"/>
      <c r="AY11" s="69"/>
      <c r="AZ11" s="69"/>
      <c r="BA11" s="69"/>
    </row>
    <row r="12" spans="1:56">
      <c r="A12" s="56"/>
      <c r="B12" s="71"/>
      <c r="C12" s="71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</row>
    <row r="13" spans="1:56">
      <c r="A13" s="56"/>
      <c r="B13" s="121" t="s">
        <v>76</v>
      </c>
      <c r="C13" s="121"/>
      <c r="D13" s="121"/>
      <c r="E13" s="121"/>
      <c r="F13" s="121"/>
      <c r="G13" s="121"/>
      <c r="H13" s="121"/>
      <c r="I13" s="121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</row>
    <row r="14" spans="1:56" ht="15.75" thickBot="1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73"/>
      <c r="AR14" s="73"/>
      <c r="AS14" s="56"/>
      <c r="AT14" s="56"/>
      <c r="AU14" s="56"/>
      <c r="AV14" s="56"/>
      <c r="AW14" s="56"/>
      <c r="AX14" s="56"/>
      <c r="AY14" s="56"/>
      <c r="AZ14" s="56"/>
      <c r="BA14" s="56"/>
    </row>
    <row r="15" spans="1:56" s="72" customFormat="1" ht="22.5" customHeight="1" thickBot="1">
      <c r="A15" s="56"/>
      <c r="B15" s="83"/>
      <c r="C15" s="74" t="s">
        <v>26</v>
      </c>
      <c r="D15" s="74"/>
      <c r="E15" s="74"/>
      <c r="F15" s="74"/>
      <c r="G15" s="74"/>
      <c r="H15" s="74"/>
      <c r="I15" s="74"/>
      <c r="K15" s="74"/>
      <c r="L15" s="74"/>
      <c r="M15" s="74"/>
      <c r="N15" s="123" t="s">
        <v>53</v>
      </c>
      <c r="O15" s="124"/>
      <c r="P15" s="74" t="s">
        <v>197</v>
      </c>
      <c r="Q15" s="74"/>
      <c r="R15" s="74"/>
      <c r="S15" s="74"/>
      <c r="T15" s="74"/>
      <c r="U15" s="74"/>
      <c r="V15" s="74"/>
      <c r="W15" s="74"/>
      <c r="X15" s="74"/>
      <c r="Y15" s="74"/>
      <c r="Z15" s="82" t="s">
        <v>69</v>
      </c>
      <c r="AA15" s="74" t="s">
        <v>102</v>
      </c>
      <c r="AB15" s="74"/>
      <c r="AC15" s="74"/>
      <c r="AD15" s="74"/>
      <c r="AE15" s="74"/>
      <c r="AF15" s="74"/>
      <c r="AG15" s="74"/>
      <c r="AH15" s="82" t="s">
        <v>70</v>
      </c>
      <c r="AI15" s="74" t="s">
        <v>71</v>
      </c>
      <c r="AJ15" s="74"/>
      <c r="AK15" s="74"/>
      <c r="AL15" s="74"/>
      <c r="AM15" s="56"/>
      <c r="AN15" s="56"/>
      <c r="AO15" s="56"/>
      <c r="AQ15" s="73"/>
      <c r="AR15" s="73"/>
      <c r="AS15" s="56"/>
      <c r="AT15" s="56"/>
      <c r="AU15" s="56"/>
      <c r="AV15" s="56"/>
      <c r="AW15" s="56"/>
      <c r="AX15" s="56"/>
      <c r="AY15" s="56"/>
      <c r="AZ15" s="56"/>
      <c r="BA15" s="56"/>
    </row>
    <row r="16" spans="1:56" s="72" customFormat="1" ht="22.5" customHeight="1" thickBot="1">
      <c r="A16" s="56"/>
      <c r="B16" s="74"/>
      <c r="C16" s="76"/>
      <c r="D16" s="76"/>
      <c r="E16" s="76"/>
      <c r="F16" s="76"/>
      <c r="G16" s="84"/>
      <c r="H16" s="76"/>
      <c r="I16" s="76"/>
      <c r="K16" s="74"/>
      <c r="L16" s="74"/>
      <c r="M16" s="74"/>
      <c r="N16" s="123" t="s">
        <v>72</v>
      </c>
      <c r="O16" s="124"/>
      <c r="P16" s="74" t="s">
        <v>73</v>
      </c>
      <c r="Q16" s="74"/>
      <c r="R16" s="74"/>
      <c r="S16" s="74"/>
      <c r="T16" s="74"/>
      <c r="U16" s="74"/>
      <c r="V16" s="74"/>
      <c r="W16" s="74"/>
      <c r="X16" s="85"/>
      <c r="Y16" s="74"/>
      <c r="Z16" s="82" t="s">
        <v>74</v>
      </c>
      <c r="AA16" s="74" t="s">
        <v>101</v>
      </c>
      <c r="AB16" s="74"/>
      <c r="AC16" s="74"/>
      <c r="AD16" s="74"/>
      <c r="AE16" s="74"/>
      <c r="AF16" s="74"/>
      <c r="AG16" s="74"/>
      <c r="AH16" s="82" t="s">
        <v>75</v>
      </c>
      <c r="AI16" s="74" t="s">
        <v>191</v>
      </c>
      <c r="AJ16" s="74"/>
      <c r="AK16" s="74"/>
      <c r="AL16" s="74"/>
      <c r="AM16" s="57"/>
      <c r="AN16" s="57"/>
      <c r="AO16" s="57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</row>
    <row r="17" spans="1:53" ht="22.5" customHeight="1" thickBot="1">
      <c r="A17" s="56"/>
      <c r="B17" s="72"/>
      <c r="C17" s="72"/>
      <c r="D17" s="33"/>
      <c r="E17" s="72"/>
      <c r="F17" s="72"/>
      <c r="G17" s="72"/>
      <c r="H17" s="72"/>
      <c r="I17" s="72"/>
      <c r="J17" s="72"/>
      <c r="K17" s="56"/>
      <c r="L17" s="56"/>
      <c r="M17" s="56"/>
      <c r="N17" s="71"/>
      <c r="O17" s="71"/>
      <c r="P17" s="71"/>
      <c r="Q17" s="71"/>
      <c r="R17" s="71"/>
      <c r="S17" s="71"/>
      <c r="T17" s="56"/>
      <c r="U17" s="56"/>
      <c r="V17" s="56"/>
      <c r="W17" s="56"/>
      <c r="X17" s="61"/>
      <c r="Y17" s="5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56"/>
      <c r="AM17" s="56"/>
      <c r="AN17" s="56"/>
      <c r="AO17" s="56"/>
      <c r="AP17" s="56"/>
      <c r="AQ17" s="56"/>
      <c r="AR17" s="56"/>
      <c r="AS17" s="56"/>
      <c r="AT17" s="56" t="s">
        <v>13</v>
      </c>
      <c r="AU17" s="56"/>
      <c r="AV17" s="56"/>
      <c r="AW17" s="56"/>
      <c r="AX17" s="56"/>
      <c r="AY17" s="56"/>
      <c r="AZ17" s="56"/>
      <c r="BA17" s="56"/>
    </row>
    <row r="18" spans="1:53" ht="22.5" customHeight="1" thickBot="1">
      <c r="A18" s="71"/>
      <c r="B18" s="125" t="s">
        <v>103</v>
      </c>
      <c r="C18" s="126"/>
      <c r="D18" s="72" t="s">
        <v>193</v>
      </c>
      <c r="E18" s="72"/>
      <c r="F18" s="72"/>
      <c r="G18" s="72"/>
      <c r="H18" s="72"/>
      <c r="I18" s="72"/>
      <c r="J18" s="72"/>
      <c r="K18" s="72"/>
      <c r="L18" s="72"/>
      <c r="M18" s="72"/>
      <c r="T18" s="127" t="s">
        <v>110</v>
      </c>
      <c r="U18" s="128"/>
      <c r="V18" s="52" t="s">
        <v>118</v>
      </c>
      <c r="W18" s="75"/>
      <c r="X18" s="52"/>
      <c r="Y18" s="52"/>
      <c r="Z18" s="52"/>
      <c r="AA18" s="52"/>
      <c r="AB18" s="52"/>
      <c r="AC18" s="52"/>
      <c r="AD18" s="5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 t="s">
        <v>13</v>
      </c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</row>
    <row r="19" spans="1:53" ht="22.5" customHeight="1" thickBot="1">
      <c r="A19" s="71"/>
      <c r="B19" s="125" t="s">
        <v>104</v>
      </c>
      <c r="C19" s="126"/>
      <c r="D19" s="72" t="s">
        <v>119</v>
      </c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T19" s="127" t="s">
        <v>111</v>
      </c>
      <c r="U19" s="128"/>
      <c r="V19" s="76" t="s">
        <v>120</v>
      </c>
      <c r="W19" s="52"/>
      <c r="X19" s="52"/>
      <c r="Y19" s="52"/>
      <c r="Z19" s="52"/>
      <c r="AA19" s="52"/>
      <c r="AB19" s="52"/>
      <c r="AC19" s="52"/>
      <c r="AD19" s="5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</row>
    <row r="20" spans="1:53" ht="22.5" customHeight="1" thickBot="1">
      <c r="A20" s="71"/>
      <c r="B20" s="125" t="s">
        <v>105</v>
      </c>
      <c r="C20" s="126"/>
      <c r="D20" s="72" t="s">
        <v>117</v>
      </c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T20" s="127" t="s">
        <v>112</v>
      </c>
      <c r="U20" s="128"/>
      <c r="V20" s="99"/>
      <c r="W20" s="75"/>
      <c r="X20" s="52"/>
      <c r="Y20" s="52"/>
      <c r="Z20" s="52"/>
      <c r="AA20" s="52"/>
      <c r="AB20" s="52"/>
      <c r="AC20" s="52"/>
      <c r="AD20" s="5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</row>
    <row r="21" spans="1:53" ht="22.5" customHeight="1" thickBot="1">
      <c r="A21" s="71"/>
      <c r="B21" s="125" t="s">
        <v>106</v>
      </c>
      <c r="C21" s="126"/>
      <c r="D21" s="72" t="s">
        <v>121</v>
      </c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T21" s="127" t="s">
        <v>113</v>
      </c>
      <c r="U21" s="128"/>
      <c r="V21" s="99" t="s">
        <v>122</v>
      </c>
      <c r="W21" s="75"/>
      <c r="X21" s="52"/>
      <c r="Y21" s="52"/>
      <c r="Z21" s="52"/>
      <c r="AA21" s="52"/>
      <c r="AB21" s="52"/>
      <c r="AC21" s="52"/>
      <c r="AD21" s="5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</row>
    <row r="22" spans="1:53" ht="22.5" customHeight="1" thickBot="1">
      <c r="A22" s="71"/>
      <c r="B22" s="125" t="s">
        <v>107</v>
      </c>
      <c r="C22" s="126"/>
      <c r="D22" s="72" t="s">
        <v>123</v>
      </c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T22" s="127" t="s">
        <v>114</v>
      </c>
      <c r="U22" s="128"/>
      <c r="V22" s="129" t="s">
        <v>38</v>
      </c>
      <c r="W22" s="130"/>
      <c r="X22" s="130"/>
      <c r="Y22" s="130"/>
      <c r="Z22" s="130"/>
      <c r="AA22" s="130"/>
      <c r="AB22" s="130"/>
      <c r="AC22" s="130"/>
      <c r="AD22" s="130"/>
      <c r="AE22" s="33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</row>
    <row r="23" spans="1:53" ht="22.5" customHeight="1" thickBot="1">
      <c r="A23" s="71"/>
      <c r="B23" s="125" t="s">
        <v>108</v>
      </c>
      <c r="C23" s="126"/>
      <c r="D23" s="72" t="s">
        <v>194</v>
      </c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Q23" s="72"/>
      <c r="R23" s="72"/>
      <c r="T23" s="127" t="s">
        <v>115</v>
      </c>
      <c r="U23" s="128"/>
      <c r="V23" s="76" t="s">
        <v>192</v>
      </c>
      <c r="W23" s="75"/>
      <c r="X23" s="75"/>
      <c r="Y23" s="75"/>
      <c r="Z23" s="75"/>
      <c r="AA23" s="75"/>
      <c r="AB23" s="75"/>
      <c r="AC23" s="52"/>
      <c r="AD23" s="5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72"/>
    </row>
    <row r="24" spans="1:53" ht="22.5" customHeight="1" thickBot="1">
      <c r="A24" s="71"/>
      <c r="B24" s="125" t="s">
        <v>109</v>
      </c>
      <c r="C24" s="126"/>
      <c r="D24" s="72" t="s">
        <v>124</v>
      </c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Q24" s="77"/>
      <c r="R24" s="77"/>
      <c r="S24" s="77"/>
      <c r="T24" s="127" t="s">
        <v>116</v>
      </c>
      <c r="U24" s="128"/>
      <c r="V24" s="173" t="s">
        <v>42</v>
      </c>
      <c r="W24" s="174"/>
      <c r="X24" s="174"/>
      <c r="Y24" s="174"/>
      <c r="Z24" s="175"/>
      <c r="AA24" s="175"/>
      <c r="AB24" s="175"/>
      <c r="AC24" s="78"/>
      <c r="AD24" s="78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</row>
    <row r="25" spans="1:53" ht="22.5" customHeight="1">
      <c r="A25" s="71"/>
      <c r="B25" s="172"/>
      <c r="C25" s="1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Q25" s="77"/>
      <c r="R25" s="77"/>
      <c r="S25" s="77"/>
      <c r="T25" s="77"/>
      <c r="W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</row>
    <row r="26" spans="1:53" ht="22.5" customHeight="1">
      <c r="A26" s="71"/>
      <c r="B26" s="172"/>
      <c r="C26" s="1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Q26" s="77"/>
      <c r="R26" s="77"/>
      <c r="S26" s="77"/>
      <c r="T26" s="77"/>
      <c r="U26" s="77"/>
      <c r="V26" s="77"/>
      <c r="W26" s="77"/>
      <c r="X26" s="77"/>
      <c r="Y26" s="77"/>
      <c r="Z26" s="78"/>
      <c r="AA26" s="78"/>
      <c r="AB26" s="78"/>
      <c r="AC26" s="78"/>
      <c r="AD26" s="78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</row>
    <row r="27" spans="1:53" ht="18.75">
      <c r="A27" s="71"/>
      <c r="B27" s="71"/>
      <c r="C27" s="71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7" t="s">
        <v>77</v>
      </c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</row>
    <row r="28" spans="1:53" ht="27" customHeight="1">
      <c r="A28" s="120" t="s">
        <v>56</v>
      </c>
      <c r="B28" s="120"/>
      <c r="C28" s="120"/>
      <c r="D28" s="120"/>
      <c r="E28" s="131" t="s">
        <v>78</v>
      </c>
      <c r="F28" s="131"/>
      <c r="G28" s="131"/>
      <c r="H28" s="131"/>
      <c r="I28" s="131"/>
      <c r="J28" s="131"/>
      <c r="K28" s="131"/>
      <c r="L28" s="132" t="s">
        <v>79</v>
      </c>
      <c r="M28" s="133"/>
      <c r="N28" s="133"/>
      <c r="O28" s="134"/>
      <c r="P28" s="120" t="s">
        <v>195</v>
      </c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31" t="s">
        <v>80</v>
      </c>
      <c r="AB28" s="131"/>
      <c r="AC28" s="131"/>
      <c r="AD28" s="131"/>
      <c r="AE28" s="131" t="s">
        <v>196</v>
      </c>
      <c r="AF28" s="131"/>
      <c r="AG28" s="131"/>
      <c r="AH28" s="131" t="s">
        <v>81</v>
      </c>
      <c r="AI28" s="120"/>
      <c r="AJ28" s="120"/>
      <c r="AK28" s="131" t="s">
        <v>82</v>
      </c>
      <c r="AL28" s="120"/>
      <c r="AM28" s="120"/>
      <c r="AN28" s="79"/>
      <c r="AO28" s="79"/>
      <c r="AP28" s="79"/>
      <c r="AQ28" s="79"/>
      <c r="AR28" s="79"/>
      <c r="AS28" s="79"/>
      <c r="AT28" s="79"/>
      <c r="AU28" s="79"/>
      <c r="AV28" s="56"/>
      <c r="AW28" s="56" t="s">
        <v>13</v>
      </c>
      <c r="AX28" s="56"/>
      <c r="AY28" s="56"/>
      <c r="AZ28" s="56"/>
      <c r="BA28" s="56"/>
    </row>
    <row r="29" spans="1:53" ht="27.75" customHeight="1">
      <c r="A29" s="120"/>
      <c r="B29" s="120"/>
      <c r="C29" s="120"/>
      <c r="D29" s="120"/>
      <c r="E29" s="120" t="s">
        <v>83</v>
      </c>
      <c r="F29" s="120"/>
      <c r="G29" s="120"/>
      <c r="H29" s="120" t="s">
        <v>84</v>
      </c>
      <c r="I29" s="120"/>
      <c r="J29" s="120" t="s">
        <v>57</v>
      </c>
      <c r="K29" s="120"/>
      <c r="L29" s="135"/>
      <c r="M29" s="136"/>
      <c r="N29" s="136"/>
      <c r="O29" s="137"/>
      <c r="P29" s="131" t="s">
        <v>85</v>
      </c>
      <c r="Q29" s="131"/>
      <c r="R29" s="131"/>
      <c r="S29" s="131"/>
      <c r="T29" s="131"/>
      <c r="U29" s="131"/>
      <c r="V29" s="120" t="s">
        <v>86</v>
      </c>
      <c r="W29" s="120"/>
      <c r="X29" s="120"/>
      <c r="Y29" s="120"/>
      <c r="Z29" s="120"/>
      <c r="AA29" s="131"/>
      <c r="AB29" s="131"/>
      <c r="AC29" s="131"/>
      <c r="AD29" s="131"/>
      <c r="AE29" s="131"/>
      <c r="AF29" s="131"/>
      <c r="AG29" s="131"/>
      <c r="AH29" s="120"/>
      <c r="AI29" s="120"/>
      <c r="AJ29" s="120"/>
      <c r="AK29" s="120"/>
      <c r="AL29" s="120"/>
      <c r="AM29" s="120"/>
      <c r="AN29" s="79"/>
      <c r="AO29" s="79"/>
      <c r="AP29" s="79"/>
      <c r="AQ29" s="79"/>
      <c r="AR29" s="79"/>
      <c r="AS29" s="79"/>
      <c r="AT29" s="79"/>
      <c r="AU29" s="79"/>
      <c r="AV29" s="56"/>
      <c r="AW29" s="56" t="s">
        <v>13</v>
      </c>
      <c r="AX29" s="56"/>
      <c r="AY29" s="56"/>
      <c r="AZ29" s="56"/>
      <c r="BA29" s="56"/>
    </row>
    <row r="30" spans="1:53" ht="20.25" customHeight="1">
      <c r="A30" s="120" t="s">
        <v>58</v>
      </c>
      <c r="B30" s="120"/>
      <c r="C30" s="120"/>
      <c r="D30" s="120"/>
      <c r="E30" s="120">
        <v>28</v>
      </c>
      <c r="F30" s="120"/>
      <c r="G30" s="120"/>
      <c r="H30" s="120">
        <f t="shared" ref="H30:H32" si="0">E30*36</f>
        <v>1008</v>
      </c>
      <c r="I30" s="120"/>
      <c r="J30" s="120">
        <v>42</v>
      </c>
      <c r="K30" s="120"/>
      <c r="L30" s="120">
        <v>2</v>
      </c>
      <c r="M30" s="120"/>
      <c r="N30" s="120"/>
      <c r="O30" s="120"/>
      <c r="P30" s="120">
        <v>3</v>
      </c>
      <c r="Q30" s="120"/>
      <c r="R30" s="120"/>
      <c r="S30" s="120"/>
      <c r="T30" s="120"/>
      <c r="U30" s="120"/>
      <c r="V30" s="120">
        <v>7</v>
      </c>
      <c r="W30" s="120"/>
      <c r="X30" s="120"/>
      <c r="Y30" s="120"/>
      <c r="Z30" s="120"/>
      <c r="AA30" s="120">
        <v>0</v>
      </c>
      <c r="AB30" s="120"/>
      <c r="AC30" s="120"/>
      <c r="AD30" s="120"/>
      <c r="AE30" s="120">
        <v>1</v>
      </c>
      <c r="AF30" s="120"/>
      <c r="AG30" s="120"/>
      <c r="AH30" s="120">
        <v>11</v>
      </c>
      <c r="AI30" s="120"/>
      <c r="AJ30" s="120"/>
      <c r="AK30" s="120">
        <v>52</v>
      </c>
      <c r="AL30" s="120"/>
      <c r="AM30" s="120"/>
      <c r="AN30" s="79"/>
      <c r="AO30" s="79"/>
      <c r="AP30" s="79"/>
      <c r="AQ30" s="79"/>
      <c r="AR30" s="79"/>
      <c r="AS30" s="79"/>
      <c r="AT30" s="79"/>
      <c r="AU30" s="79"/>
      <c r="AV30" s="56"/>
      <c r="AW30" s="56"/>
      <c r="AX30" s="56"/>
      <c r="AY30" s="56"/>
      <c r="AZ30" s="56"/>
      <c r="BA30" s="56"/>
    </row>
    <row r="31" spans="1:53" ht="20.25" customHeight="1">
      <c r="A31" s="120" t="s">
        <v>59</v>
      </c>
      <c r="B31" s="120"/>
      <c r="C31" s="120"/>
      <c r="D31" s="120"/>
      <c r="E31" s="120">
        <v>18</v>
      </c>
      <c r="F31" s="120"/>
      <c r="G31" s="120"/>
      <c r="H31" s="120">
        <f t="shared" si="0"/>
        <v>648</v>
      </c>
      <c r="I31" s="120"/>
      <c r="J31" s="120">
        <v>27</v>
      </c>
      <c r="K31" s="120"/>
      <c r="L31" s="120">
        <v>2</v>
      </c>
      <c r="M31" s="120"/>
      <c r="N31" s="120"/>
      <c r="O31" s="120"/>
      <c r="P31" s="120">
        <v>6</v>
      </c>
      <c r="Q31" s="120"/>
      <c r="R31" s="120"/>
      <c r="S31" s="120"/>
      <c r="T31" s="120"/>
      <c r="U31" s="120"/>
      <c r="V31" s="120">
        <v>14</v>
      </c>
      <c r="W31" s="120"/>
      <c r="X31" s="120"/>
      <c r="Y31" s="120"/>
      <c r="Z31" s="120"/>
      <c r="AA31" s="120">
        <v>0</v>
      </c>
      <c r="AB31" s="120"/>
      <c r="AC31" s="120"/>
      <c r="AD31" s="120"/>
      <c r="AE31" s="120">
        <v>1</v>
      </c>
      <c r="AF31" s="120"/>
      <c r="AG31" s="120"/>
      <c r="AH31" s="120">
        <v>11</v>
      </c>
      <c r="AI31" s="120"/>
      <c r="AJ31" s="120"/>
      <c r="AK31" s="120">
        <v>52</v>
      </c>
      <c r="AL31" s="120"/>
      <c r="AM31" s="120"/>
      <c r="AN31" s="79"/>
      <c r="AO31" s="79"/>
      <c r="AP31" s="79"/>
      <c r="AQ31" s="79"/>
      <c r="AR31" s="79"/>
      <c r="AS31" s="79"/>
      <c r="AT31" s="79"/>
      <c r="AU31" s="79"/>
      <c r="AV31" s="56"/>
      <c r="AW31" s="56"/>
      <c r="AX31" s="56"/>
      <c r="AY31" s="56"/>
      <c r="AZ31" s="56"/>
      <c r="BA31" s="56"/>
    </row>
    <row r="32" spans="1:53" ht="20.25" customHeight="1">
      <c r="A32" s="142" t="s">
        <v>55</v>
      </c>
      <c r="B32" s="143"/>
      <c r="C32" s="143"/>
      <c r="D32" s="144"/>
      <c r="E32" s="138">
        <v>18</v>
      </c>
      <c r="F32" s="139"/>
      <c r="G32" s="140"/>
      <c r="H32" s="120">
        <f t="shared" si="0"/>
        <v>648</v>
      </c>
      <c r="I32" s="120"/>
      <c r="J32" s="138">
        <v>27</v>
      </c>
      <c r="K32" s="140"/>
      <c r="L32" s="138">
        <v>2</v>
      </c>
      <c r="M32" s="139"/>
      <c r="N32" s="139"/>
      <c r="O32" s="140"/>
      <c r="P32" s="138">
        <v>5</v>
      </c>
      <c r="Q32" s="139"/>
      <c r="R32" s="139"/>
      <c r="S32" s="139"/>
      <c r="T32" s="139"/>
      <c r="U32" s="140"/>
      <c r="V32" s="138">
        <v>13</v>
      </c>
      <c r="W32" s="139"/>
      <c r="X32" s="139"/>
      <c r="Y32" s="139"/>
      <c r="Z32" s="140"/>
      <c r="AA32" s="138">
        <v>2</v>
      </c>
      <c r="AB32" s="139"/>
      <c r="AC32" s="139"/>
      <c r="AD32" s="140"/>
      <c r="AE32" s="138">
        <v>1</v>
      </c>
      <c r="AF32" s="139"/>
      <c r="AG32" s="140"/>
      <c r="AH32" s="138">
        <v>2</v>
      </c>
      <c r="AI32" s="139"/>
      <c r="AJ32" s="140"/>
      <c r="AK32" s="138">
        <v>43</v>
      </c>
      <c r="AL32" s="139"/>
      <c r="AM32" s="140"/>
      <c r="AN32" s="79"/>
      <c r="AO32" s="79"/>
      <c r="AP32" s="79"/>
      <c r="AQ32" s="79"/>
      <c r="AR32" s="79"/>
      <c r="AS32" s="79"/>
      <c r="AT32" s="79"/>
      <c r="AU32" s="79"/>
      <c r="AV32" s="56"/>
      <c r="AW32" s="56"/>
      <c r="AX32" s="56"/>
      <c r="AY32" s="56"/>
      <c r="AZ32" s="56"/>
      <c r="BA32" s="56"/>
    </row>
    <row r="33" spans="1:53" ht="20.25" customHeight="1">
      <c r="A33" s="141" t="s">
        <v>87</v>
      </c>
      <c r="B33" s="141"/>
      <c r="C33" s="141"/>
      <c r="D33" s="141"/>
      <c r="E33" s="120">
        <f>SUM(E30:E32)</f>
        <v>64</v>
      </c>
      <c r="F33" s="120"/>
      <c r="G33" s="120"/>
      <c r="H33" s="120">
        <f>SUM(H30:H32)</f>
        <v>2304</v>
      </c>
      <c r="I33" s="120"/>
      <c r="J33" s="120">
        <f>SUM(J30:J32)</f>
        <v>96</v>
      </c>
      <c r="K33" s="120"/>
      <c r="L33" s="120">
        <f>SUM(L30:L32)</f>
        <v>6</v>
      </c>
      <c r="M33" s="120"/>
      <c r="N33" s="120"/>
      <c r="O33" s="120"/>
      <c r="P33" s="120">
        <f>SUM(P30:P32)</f>
        <v>14</v>
      </c>
      <c r="Q33" s="120"/>
      <c r="R33" s="120"/>
      <c r="S33" s="120"/>
      <c r="T33" s="120"/>
      <c r="U33" s="120"/>
      <c r="V33" s="120">
        <f>SUM(V30:V32)</f>
        <v>34</v>
      </c>
      <c r="W33" s="120"/>
      <c r="X33" s="120"/>
      <c r="Y33" s="120"/>
      <c r="Z33" s="120"/>
      <c r="AA33" s="120">
        <v>2</v>
      </c>
      <c r="AB33" s="120"/>
      <c r="AC33" s="120"/>
      <c r="AD33" s="120"/>
      <c r="AE33" s="120">
        <v>3</v>
      </c>
      <c r="AF33" s="120"/>
      <c r="AG33" s="120"/>
      <c r="AH33" s="120">
        <f>SUM(AH30:AH32)</f>
        <v>24</v>
      </c>
      <c r="AI33" s="120"/>
      <c r="AJ33" s="120"/>
      <c r="AK33" s="120">
        <f>SUM(AK30:AK32)</f>
        <v>147</v>
      </c>
      <c r="AL33" s="120"/>
      <c r="AM33" s="120"/>
      <c r="AN33" s="79"/>
      <c r="AO33" s="79"/>
      <c r="AP33" s="79"/>
      <c r="AQ33" s="79"/>
      <c r="AR33" s="79"/>
      <c r="AS33" s="79"/>
      <c r="AT33" s="79"/>
      <c r="AU33" s="79"/>
      <c r="AV33" s="56"/>
      <c r="AW33" s="56"/>
      <c r="AX33" s="56"/>
      <c r="AY33" s="56"/>
      <c r="AZ33" s="56"/>
      <c r="BA33" s="56"/>
    </row>
    <row r="34" spans="1:53">
      <c r="A34" s="71"/>
      <c r="B34" s="71"/>
      <c r="C34" s="71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</row>
    <row r="35" spans="1:53">
      <c r="A35" s="71"/>
      <c r="B35" s="71"/>
      <c r="C35" s="71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</row>
    <row r="36" spans="1:53">
      <c r="A36" s="71"/>
      <c r="B36" s="71"/>
      <c r="C36" s="71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</row>
    <row r="43" spans="1:53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</row>
  </sheetData>
  <mergeCells count="92">
    <mergeCell ref="V33:Z33"/>
    <mergeCell ref="AA33:AD33"/>
    <mergeCell ref="AE33:AG33"/>
    <mergeCell ref="AH33:AJ33"/>
    <mergeCell ref="AK33:AM33"/>
    <mergeCell ref="N15:O15"/>
    <mergeCell ref="A33:D33"/>
    <mergeCell ref="E33:G33"/>
    <mergeCell ref="H33:I33"/>
    <mergeCell ref="J33:K33"/>
    <mergeCell ref="L33:O33"/>
    <mergeCell ref="P33:U33"/>
    <mergeCell ref="P32:U32"/>
    <mergeCell ref="V32:Z32"/>
    <mergeCell ref="AA32:AD32"/>
    <mergeCell ref="AE32:AG32"/>
    <mergeCell ref="AH32:AJ32"/>
    <mergeCell ref="AK32:AM32"/>
    <mergeCell ref="V31:Z31"/>
    <mergeCell ref="AA31:AD31"/>
    <mergeCell ref="AE31:AG31"/>
    <mergeCell ref="AH31:AJ31"/>
    <mergeCell ref="AK31:AM31"/>
    <mergeCell ref="A32:D32"/>
    <mergeCell ref="E32:G32"/>
    <mergeCell ref="H32:I32"/>
    <mergeCell ref="J32:K32"/>
    <mergeCell ref="L32:O32"/>
    <mergeCell ref="A31:D31"/>
    <mergeCell ref="E31:G31"/>
    <mergeCell ref="H31:I31"/>
    <mergeCell ref="J31:K31"/>
    <mergeCell ref="L31:O31"/>
    <mergeCell ref="P31:U31"/>
    <mergeCell ref="P30:U30"/>
    <mergeCell ref="V30:Z30"/>
    <mergeCell ref="AA30:AD30"/>
    <mergeCell ref="AE30:AG30"/>
    <mergeCell ref="AH30:AJ30"/>
    <mergeCell ref="AK30:AM30"/>
    <mergeCell ref="A30:D30"/>
    <mergeCell ref="E30:G30"/>
    <mergeCell ref="H30:I30"/>
    <mergeCell ref="J30:K30"/>
    <mergeCell ref="L30:O30"/>
    <mergeCell ref="AE28:AG29"/>
    <mergeCell ref="AH28:AJ29"/>
    <mergeCell ref="AK28:AM29"/>
    <mergeCell ref="E29:G29"/>
    <mergeCell ref="H29:I29"/>
    <mergeCell ref="J29:K29"/>
    <mergeCell ref="P29:U29"/>
    <mergeCell ref="V29:Z29"/>
    <mergeCell ref="B26:C26"/>
    <mergeCell ref="A28:D29"/>
    <mergeCell ref="E28:K28"/>
    <mergeCell ref="L28:O29"/>
    <mergeCell ref="P28:Z28"/>
    <mergeCell ref="AA28:AD29"/>
    <mergeCell ref="V22:AD22"/>
    <mergeCell ref="B23:C23"/>
    <mergeCell ref="T23:U23"/>
    <mergeCell ref="B24:C24"/>
    <mergeCell ref="T24:U24"/>
    <mergeCell ref="B25:C25"/>
    <mergeCell ref="B20:C20"/>
    <mergeCell ref="T20:U20"/>
    <mergeCell ref="B21:C21"/>
    <mergeCell ref="T21:U21"/>
    <mergeCell ref="B22:C22"/>
    <mergeCell ref="T22:U22"/>
    <mergeCell ref="N16:O16"/>
    <mergeCell ref="Z17:AK17"/>
    <mergeCell ref="B18:C18"/>
    <mergeCell ref="T18:U18"/>
    <mergeCell ref="B19:C19"/>
    <mergeCell ref="T19:U19"/>
    <mergeCell ref="AK5:AN5"/>
    <mergeCell ref="AO5:AR5"/>
    <mergeCell ref="AS5:AW5"/>
    <mergeCell ref="AX5:BA5"/>
    <mergeCell ref="B13:I13"/>
    <mergeCell ref="J3:AT3"/>
    <mergeCell ref="A5:A8"/>
    <mergeCell ref="B5:E5"/>
    <mergeCell ref="F5:J5"/>
    <mergeCell ref="K5:N5"/>
    <mergeCell ref="O5:R5"/>
    <mergeCell ref="S5:W5"/>
    <mergeCell ref="X5:AA5"/>
    <mergeCell ref="AB5:AE5"/>
    <mergeCell ref="AF5:AJ5"/>
  </mergeCells>
  <pageMargins left="0.2" right="0.2" top="0.31" bottom="0.19685039370078741" header="0.31496062992125984" footer="0.19685039370078741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74"/>
  <sheetViews>
    <sheetView view="pageBreakPreview" zoomScaleSheetLayoutView="100" workbookViewId="0">
      <selection activeCell="E9" sqref="E9"/>
    </sheetView>
  </sheetViews>
  <sheetFormatPr defaultRowHeight="15.75"/>
  <cols>
    <col min="1" max="1" width="10.28515625" style="25" customWidth="1"/>
    <col min="2" max="2" width="18.7109375" style="25" customWidth="1"/>
    <col min="3" max="3" width="45.5703125" style="25" customWidth="1"/>
    <col min="4" max="4" width="4.42578125" style="89" customWidth="1"/>
    <col min="5" max="5" width="4.5703125" style="25" customWidth="1"/>
    <col min="6" max="6" width="6.28515625" style="25" customWidth="1"/>
    <col min="7" max="7" width="4.85546875" style="25" customWidth="1"/>
    <col min="8" max="8" width="5.5703125" style="25" customWidth="1"/>
    <col min="9" max="9" width="6" style="25" customWidth="1"/>
    <col min="10" max="10" width="6.28515625" style="25" customWidth="1"/>
    <col min="11" max="11" width="5.28515625" style="25" customWidth="1"/>
    <col min="12" max="12" width="7.140625" style="25" customWidth="1"/>
    <col min="13" max="13" width="3.7109375" style="25" customWidth="1"/>
    <col min="14" max="14" width="4.42578125" style="25" customWidth="1"/>
    <col min="15" max="15" width="3.7109375" style="25" customWidth="1"/>
    <col min="16" max="16" width="4.5703125" style="25" customWidth="1"/>
    <col min="17" max="17" width="3.7109375" style="25" customWidth="1"/>
    <col min="18" max="18" width="4.5703125" style="25" customWidth="1"/>
    <col min="19" max="19" width="3.7109375" style="25" customWidth="1"/>
    <col min="20" max="20" width="4.85546875" style="25" customWidth="1"/>
    <col min="21" max="21" width="3.7109375" style="25" customWidth="1"/>
    <col min="22" max="22" width="4.5703125" style="25" customWidth="1"/>
    <col min="23" max="23" width="3.7109375" style="25" customWidth="1"/>
    <col min="24" max="24" width="5" style="25" customWidth="1"/>
    <col min="25" max="16384" width="9.140625" style="25"/>
  </cols>
  <sheetData>
    <row r="1" spans="1:24" ht="17.25" customHeight="1">
      <c r="A1" s="159" t="s">
        <v>14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</row>
    <row r="2" spans="1:24" ht="35.25" customHeight="1">
      <c r="A2" s="160" t="s">
        <v>0</v>
      </c>
      <c r="B2" s="161" t="s">
        <v>15</v>
      </c>
      <c r="C2" s="152" t="s">
        <v>16</v>
      </c>
      <c r="D2" s="156" t="s">
        <v>17</v>
      </c>
      <c r="E2" s="145" t="s">
        <v>18</v>
      </c>
      <c r="F2" s="146"/>
      <c r="G2" s="147"/>
      <c r="H2" s="145" t="s">
        <v>19</v>
      </c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7"/>
    </row>
    <row r="3" spans="1:24" ht="35.25" customHeight="1">
      <c r="A3" s="160"/>
      <c r="B3" s="161"/>
      <c r="C3" s="153"/>
      <c r="D3" s="157"/>
      <c r="E3" s="162" t="s">
        <v>20</v>
      </c>
      <c r="F3" s="163"/>
      <c r="G3" s="164"/>
      <c r="H3" s="156" t="s">
        <v>21</v>
      </c>
      <c r="I3" s="145" t="s">
        <v>22</v>
      </c>
      <c r="J3" s="146"/>
      <c r="K3" s="146"/>
      <c r="L3" s="147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7"/>
    </row>
    <row r="4" spans="1:24" ht="15" customHeight="1">
      <c r="A4" s="160"/>
      <c r="B4" s="161"/>
      <c r="C4" s="153"/>
      <c r="D4" s="157"/>
      <c r="E4" s="156" t="s">
        <v>23</v>
      </c>
      <c r="F4" s="156" t="s">
        <v>24</v>
      </c>
      <c r="G4" s="156" t="s">
        <v>25</v>
      </c>
      <c r="H4" s="157"/>
      <c r="I4" s="156" t="s">
        <v>26</v>
      </c>
      <c r="J4" s="156" t="s">
        <v>27</v>
      </c>
      <c r="K4" s="156" t="s">
        <v>146</v>
      </c>
      <c r="L4" s="156" t="s">
        <v>28</v>
      </c>
      <c r="M4" s="145" t="s">
        <v>1</v>
      </c>
      <c r="N4" s="146"/>
      <c r="O4" s="146"/>
      <c r="P4" s="147"/>
      <c r="Q4" s="145" t="s">
        <v>2</v>
      </c>
      <c r="R4" s="146"/>
      <c r="S4" s="146"/>
      <c r="T4" s="147"/>
      <c r="U4" s="145" t="s">
        <v>3</v>
      </c>
      <c r="V4" s="146"/>
      <c r="W4" s="146"/>
      <c r="X4" s="147"/>
    </row>
    <row r="5" spans="1:24" ht="15" customHeight="1">
      <c r="A5" s="160"/>
      <c r="B5" s="161"/>
      <c r="C5" s="153"/>
      <c r="D5" s="157"/>
      <c r="E5" s="157"/>
      <c r="F5" s="157"/>
      <c r="G5" s="157"/>
      <c r="H5" s="157"/>
      <c r="I5" s="157"/>
      <c r="J5" s="157"/>
      <c r="K5" s="157"/>
      <c r="L5" s="157"/>
      <c r="M5" s="145" t="s">
        <v>4</v>
      </c>
      <c r="N5" s="147"/>
      <c r="O5" s="145" t="s">
        <v>5</v>
      </c>
      <c r="P5" s="147"/>
      <c r="Q5" s="145" t="s">
        <v>6</v>
      </c>
      <c r="R5" s="147"/>
      <c r="S5" s="145" t="s">
        <v>7</v>
      </c>
      <c r="T5" s="147"/>
      <c r="U5" s="145" t="s">
        <v>8</v>
      </c>
      <c r="V5" s="147"/>
      <c r="W5" s="145" t="s">
        <v>29</v>
      </c>
      <c r="X5" s="147"/>
    </row>
    <row r="6" spans="1:24" ht="157.5" customHeight="1">
      <c r="A6" s="160"/>
      <c r="B6" s="161"/>
      <c r="C6" s="154"/>
      <c r="D6" s="158"/>
      <c r="E6" s="158"/>
      <c r="F6" s="158"/>
      <c r="G6" s="158"/>
      <c r="H6" s="158"/>
      <c r="I6" s="158"/>
      <c r="J6" s="158"/>
      <c r="K6" s="158"/>
      <c r="L6" s="158"/>
      <c r="M6" s="1"/>
      <c r="N6" s="1">
        <v>12</v>
      </c>
      <c r="O6" s="1"/>
      <c r="P6" s="1">
        <v>16</v>
      </c>
      <c r="Q6" s="1"/>
      <c r="R6" s="1">
        <v>12</v>
      </c>
      <c r="S6" s="1"/>
      <c r="T6" s="1">
        <v>6</v>
      </c>
      <c r="U6" s="1"/>
      <c r="V6" s="1">
        <v>12</v>
      </c>
      <c r="W6" s="1"/>
      <c r="X6" s="1">
        <v>6</v>
      </c>
    </row>
    <row r="7" spans="1:24" ht="17.25" customHeight="1">
      <c r="A7" s="1">
        <v>1</v>
      </c>
      <c r="B7" s="1">
        <v>2</v>
      </c>
      <c r="C7" s="28">
        <v>3</v>
      </c>
      <c r="D7" s="28">
        <v>4</v>
      </c>
      <c r="E7" s="28">
        <v>5</v>
      </c>
      <c r="F7" s="28">
        <v>6</v>
      </c>
      <c r="G7" s="28">
        <v>7</v>
      </c>
      <c r="H7" s="28">
        <v>8</v>
      </c>
      <c r="I7" s="28">
        <v>9</v>
      </c>
      <c r="J7" s="28">
        <v>10</v>
      </c>
      <c r="K7" s="28">
        <v>11</v>
      </c>
      <c r="L7" s="28">
        <v>12</v>
      </c>
      <c r="M7" s="28">
        <v>13</v>
      </c>
      <c r="N7" s="28">
        <v>14</v>
      </c>
      <c r="O7" s="28">
        <v>15</v>
      </c>
      <c r="P7" s="28">
        <v>16</v>
      </c>
      <c r="Q7" s="28">
        <v>17</v>
      </c>
      <c r="R7" s="28">
        <v>18</v>
      </c>
      <c r="S7" s="28">
        <v>19</v>
      </c>
      <c r="T7" s="28">
        <v>20</v>
      </c>
      <c r="U7" s="28">
        <v>21</v>
      </c>
      <c r="V7" s="28">
        <v>22</v>
      </c>
      <c r="W7" s="28">
        <v>23</v>
      </c>
      <c r="X7" s="28">
        <v>24</v>
      </c>
    </row>
    <row r="8" spans="1:24" ht="31.5" customHeight="1">
      <c r="A8" s="95" t="s">
        <v>9</v>
      </c>
      <c r="B8" s="1" t="s">
        <v>30</v>
      </c>
      <c r="C8" s="7" t="s">
        <v>35</v>
      </c>
      <c r="D8" s="8"/>
      <c r="E8" s="9"/>
      <c r="F8" s="10"/>
      <c r="G8" s="11"/>
      <c r="H8" s="11"/>
      <c r="I8" s="11"/>
      <c r="J8" s="2"/>
      <c r="K8" s="11"/>
      <c r="L8" s="2"/>
      <c r="M8" s="2"/>
      <c r="N8" s="2"/>
      <c r="O8" s="2"/>
      <c r="P8" s="2"/>
      <c r="Q8" s="2"/>
      <c r="R8" s="2"/>
      <c r="S8" s="2"/>
      <c r="T8" s="2"/>
      <c r="U8" s="88"/>
      <c r="V8" s="88"/>
      <c r="W8" s="88"/>
      <c r="X8" s="88"/>
    </row>
    <row r="9" spans="1:24" ht="32.25" customHeight="1">
      <c r="A9" s="152" t="s">
        <v>31</v>
      </c>
      <c r="B9" s="152" t="s">
        <v>32</v>
      </c>
      <c r="C9" s="93" t="s">
        <v>147</v>
      </c>
      <c r="D9" s="1">
        <f>H9/24</f>
        <v>10</v>
      </c>
      <c r="E9" s="1">
        <v>8</v>
      </c>
      <c r="F9" s="1"/>
      <c r="G9" s="12"/>
      <c r="H9" s="12">
        <f>L9+N9+P9+R9+T9+V9+X9</f>
        <v>240</v>
      </c>
      <c r="I9" s="4"/>
      <c r="J9" s="4">
        <v>240</v>
      </c>
      <c r="K9" s="4"/>
      <c r="L9" s="4"/>
      <c r="M9" s="1">
        <v>4</v>
      </c>
      <c r="N9" s="1">
        <v>48</v>
      </c>
      <c r="O9" s="1">
        <v>3</v>
      </c>
      <c r="P9" s="1">
        <v>48</v>
      </c>
      <c r="Q9" s="1">
        <v>4</v>
      </c>
      <c r="R9" s="1">
        <v>48</v>
      </c>
      <c r="S9" s="1">
        <v>4</v>
      </c>
      <c r="T9" s="1">
        <v>24</v>
      </c>
      <c r="U9" s="1">
        <v>4</v>
      </c>
      <c r="V9" s="13">
        <v>48</v>
      </c>
      <c r="W9" s="13">
        <v>4</v>
      </c>
      <c r="X9" s="13">
        <v>24</v>
      </c>
    </row>
    <row r="10" spans="1:24" ht="37.5" customHeight="1">
      <c r="A10" s="153"/>
      <c r="B10" s="153"/>
      <c r="C10" s="93" t="s">
        <v>148</v>
      </c>
      <c r="D10" s="97">
        <f t="shared" ref="D10:D66" si="0">H10/24</f>
        <v>3</v>
      </c>
      <c r="E10" s="1">
        <v>4</v>
      </c>
      <c r="F10" s="1"/>
      <c r="G10" s="12"/>
      <c r="H10" s="12">
        <f t="shared" ref="H10:H64" si="1">L10+N10+P10+R10+T10+V10+X10</f>
        <v>72</v>
      </c>
      <c r="I10" s="4">
        <v>40</v>
      </c>
      <c r="J10" s="4">
        <v>32</v>
      </c>
      <c r="K10" s="4"/>
      <c r="L10" s="4"/>
      <c r="M10" s="1">
        <v>2</v>
      </c>
      <c r="N10" s="1">
        <v>24</v>
      </c>
      <c r="O10" s="1">
        <v>3</v>
      </c>
      <c r="P10" s="1">
        <v>48</v>
      </c>
      <c r="Q10" s="1"/>
      <c r="R10" s="1"/>
      <c r="S10" s="1"/>
      <c r="T10" s="1"/>
      <c r="U10" s="1"/>
      <c r="V10" s="13"/>
      <c r="W10" s="13"/>
      <c r="X10" s="13"/>
    </row>
    <row r="11" spans="1:24" ht="34.5" customHeight="1">
      <c r="A11" s="152" t="s">
        <v>34</v>
      </c>
      <c r="B11" s="152" t="s">
        <v>33</v>
      </c>
      <c r="C11" s="93" t="s">
        <v>149</v>
      </c>
      <c r="D11" s="97">
        <f t="shared" si="0"/>
        <v>2</v>
      </c>
      <c r="E11" s="1"/>
      <c r="F11" s="1"/>
      <c r="G11" s="12"/>
      <c r="H11" s="12">
        <f t="shared" si="1"/>
        <v>48</v>
      </c>
      <c r="I11" s="4">
        <v>8</v>
      </c>
      <c r="J11" s="4">
        <v>40</v>
      </c>
      <c r="K11" s="4"/>
      <c r="L11" s="4"/>
      <c r="M11" s="1"/>
      <c r="N11" s="1"/>
      <c r="O11" s="1">
        <v>3</v>
      </c>
      <c r="P11" s="1">
        <v>48</v>
      </c>
      <c r="Q11" s="1"/>
      <c r="R11" s="1"/>
      <c r="S11" s="1"/>
      <c r="T11" s="1"/>
      <c r="U11" s="1"/>
      <c r="V11" s="13"/>
      <c r="W11" s="13"/>
      <c r="X11" s="13"/>
    </row>
    <row r="12" spans="1:24" ht="48.75" customHeight="1">
      <c r="A12" s="153"/>
      <c r="B12" s="153"/>
      <c r="C12" s="93" t="s">
        <v>150</v>
      </c>
      <c r="D12" s="97">
        <f t="shared" si="0"/>
        <v>3</v>
      </c>
      <c r="E12" s="94">
        <v>4</v>
      </c>
      <c r="F12" s="94"/>
      <c r="G12" s="12"/>
      <c r="H12" s="12">
        <f t="shared" si="1"/>
        <v>72</v>
      </c>
      <c r="I12" s="4">
        <v>36</v>
      </c>
      <c r="J12" s="4">
        <v>36</v>
      </c>
      <c r="K12" s="4"/>
      <c r="L12" s="4"/>
      <c r="M12" s="96">
        <v>2</v>
      </c>
      <c r="N12" s="96">
        <v>24</v>
      </c>
      <c r="O12" s="96">
        <v>3</v>
      </c>
      <c r="P12" s="96">
        <v>48</v>
      </c>
      <c r="Q12" s="94"/>
      <c r="R12" s="94"/>
      <c r="S12" s="94"/>
      <c r="T12" s="94"/>
      <c r="U12" s="94"/>
      <c r="V12" s="13"/>
      <c r="W12" s="13"/>
      <c r="X12" s="13"/>
    </row>
    <row r="13" spans="1:24" ht="50.25" customHeight="1">
      <c r="A13" s="154"/>
      <c r="B13" s="154"/>
      <c r="C13" s="93" t="s">
        <v>151</v>
      </c>
      <c r="D13" s="102">
        <f t="shared" si="0"/>
        <v>3</v>
      </c>
      <c r="E13" s="104"/>
      <c r="F13" s="104"/>
      <c r="G13" s="2"/>
      <c r="H13" s="12">
        <f t="shared" si="1"/>
        <v>72</v>
      </c>
      <c r="I13" s="6"/>
      <c r="J13" s="6"/>
      <c r="K13" s="6"/>
      <c r="L13" s="6">
        <v>72</v>
      </c>
      <c r="M13" s="102"/>
      <c r="N13" s="102"/>
      <c r="O13" s="102"/>
      <c r="P13" s="102"/>
      <c r="Q13" s="102"/>
      <c r="R13" s="102"/>
      <c r="S13" s="102"/>
      <c r="T13" s="102"/>
      <c r="U13" s="102"/>
      <c r="V13" s="13"/>
      <c r="W13" s="13"/>
      <c r="X13" s="13"/>
    </row>
    <row r="14" spans="1:24" ht="33.75" customHeight="1">
      <c r="A14" s="152" t="s">
        <v>129</v>
      </c>
      <c r="B14" s="152" t="s">
        <v>130</v>
      </c>
      <c r="C14" s="93" t="s">
        <v>152</v>
      </c>
      <c r="D14" s="97">
        <f t="shared" si="0"/>
        <v>1</v>
      </c>
      <c r="E14" s="1"/>
      <c r="F14" s="1"/>
      <c r="G14" s="12"/>
      <c r="H14" s="12">
        <f t="shared" si="1"/>
        <v>24</v>
      </c>
      <c r="I14" s="4">
        <v>24</v>
      </c>
      <c r="J14" s="4"/>
      <c r="K14" s="4"/>
      <c r="L14" s="4"/>
      <c r="M14" s="96">
        <v>2</v>
      </c>
      <c r="N14" s="96">
        <v>24</v>
      </c>
      <c r="O14" s="1"/>
      <c r="P14" s="1"/>
      <c r="Q14" s="1"/>
      <c r="R14" s="1"/>
      <c r="S14" s="1"/>
      <c r="T14" s="1"/>
      <c r="U14" s="1"/>
      <c r="V14" s="13"/>
      <c r="W14" s="13"/>
      <c r="X14" s="13"/>
    </row>
    <row r="15" spans="1:24" ht="48" customHeight="1">
      <c r="A15" s="153"/>
      <c r="B15" s="153"/>
      <c r="C15" s="93" t="s">
        <v>153</v>
      </c>
      <c r="D15" s="97">
        <f t="shared" si="0"/>
        <v>1</v>
      </c>
      <c r="E15" s="1"/>
      <c r="F15" s="1"/>
      <c r="G15" s="12"/>
      <c r="H15" s="12">
        <f t="shared" si="1"/>
        <v>24</v>
      </c>
      <c r="I15" s="4">
        <v>24</v>
      </c>
      <c r="J15" s="4"/>
      <c r="K15" s="4"/>
      <c r="L15" s="4"/>
      <c r="M15" s="96">
        <v>2</v>
      </c>
      <c r="N15" s="96">
        <v>24</v>
      </c>
      <c r="O15" s="1"/>
      <c r="P15" s="1"/>
      <c r="Q15" s="1"/>
      <c r="R15" s="1"/>
      <c r="S15" s="13"/>
      <c r="T15" s="13"/>
      <c r="U15" s="1"/>
      <c r="V15" s="13"/>
      <c r="W15" s="13"/>
      <c r="X15" s="13"/>
    </row>
    <row r="16" spans="1:24" ht="63.75" customHeight="1">
      <c r="A16" s="152" t="s">
        <v>131</v>
      </c>
      <c r="B16" s="152" t="s">
        <v>132</v>
      </c>
      <c r="C16" s="93" t="s">
        <v>154</v>
      </c>
      <c r="D16" s="97">
        <f t="shared" si="0"/>
        <v>1</v>
      </c>
      <c r="E16" s="1"/>
      <c r="F16" s="1"/>
      <c r="G16" s="12"/>
      <c r="H16" s="12">
        <f t="shared" si="1"/>
        <v>24</v>
      </c>
      <c r="I16" s="4">
        <v>24</v>
      </c>
      <c r="J16" s="4"/>
      <c r="K16" s="4"/>
      <c r="L16" s="4"/>
      <c r="M16" s="96">
        <v>2</v>
      </c>
      <c r="N16" s="96">
        <v>24</v>
      </c>
      <c r="O16" s="1"/>
      <c r="P16" s="1"/>
      <c r="Q16" s="1"/>
      <c r="R16" s="1"/>
      <c r="S16" s="1"/>
      <c r="T16" s="1"/>
      <c r="U16" s="1"/>
      <c r="V16" s="13"/>
      <c r="W16" s="13"/>
      <c r="X16" s="13"/>
    </row>
    <row r="17" spans="1:26" ht="32.25" customHeight="1">
      <c r="A17" s="153"/>
      <c r="B17" s="153"/>
      <c r="C17" s="93" t="s">
        <v>155</v>
      </c>
      <c r="D17" s="97">
        <f t="shared" si="0"/>
        <v>1</v>
      </c>
      <c r="E17" s="1"/>
      <c r="F17" s="1"/>
      <c r="G17" s="12"/>
      <c r="H17" s="12">
        <f t="shared" si="1"/>
        <v>24</v>
      </c>
      <c r="I17" s="4">
        <v>24</v>
      </c>
      <c r="J17" s="4"/>
      <c r="K17" s="4"/>
      <c r="L17" s="4"/>
      <c r="M17" s="96">
        <v>2</v>
      </c>
      <c r="N17" s="96">
        <v>24</v>
      </c>
      <c r="O17" s="1"/>
      <c r="P17" s="1"/>
      <c r="Q17" s="88"/>
      <c r="R17" s="88"/>
      <c r="S17" s="1"/>
      <c r="T17" s="1"/>
      <c r="U17" s="1"/>
      <c r="V17" s="13"/>
      <c r="W17" s="13"/>
      <c r="X17" s="13"/>
    </row>
    <row r="18" spans="1:26" ht="35.25" customHeight="1">
      <c r="A18" s="153"/>
      <c r="B18" s="153"/>
      <c r="C18" s="93" t="s">
        <v>156</v>
      </c>
      <c r="D18" s="97">
        <f t="shared" si="0"/>
        <v>1</v>
      </c>
      <c r="E18" s="1"/>
      <c r="F18" s="1"/>
      <c r="G18" s="12"/>
      <c r="H18" s="12">
        <f t="shared" si="1"/>
        <v>24</v>
      </c>
      <c r="I18" s="4">
        <v>24</v>
      </c>
      <c r="J18" s="4"/>
      <c r="K18" s="4"/>
      <c r="L18" s="4"/>
      <c r="M18" s="96">
        <v>2</v>
      </c>
      <c r="N18" s="96">
        <v>24</v>
      </c>
      <c r="O18" s="1"/>
      <c r="P18" s="1"/>
      <c r="Q18" s="88"/>
      <c r="R18" s="88"/>
      <c r="S18" s="1"/>
      <c r="T18" s="1"/>
      <c r="U18" s="1"/>
      <c r="V18" s="13"/>
      <c r="W18" s="13"/>
      <c r="X18" s="13"/>
      <c r="Z18" s="25" t="s">
        <v>13</v>
      </c>
    </row>
    <row r="19" spans="1:26" ht="33" customHeight="1">
      <c r="A19" s="153"/>
      <c r="B19" s="154"/>
      <c r="C19" s="93" t="s">
        <v>157</v>
      </c>
      <c r="D19" s="97">
        <f t="shared" si="0"/>
        <v>1</v>
      </c>
      <c r="E19" s="1"/>
      <c r="F19" s="1"/>
      <c r="G19" s="12"/>
      <c r="H19" s="12">
        <f t="shared" si="1"/>
        <v>24</v>
      </c>
      <c r="I19" s="4">
        <v>24</v>
      </c>
      <c r="J19" s="4"/>
      <c r="K19" s="4"/>
      <c r="L19" s="4"/>
      <c r="M19" s="96">
        <v>2</v>
      </c>
      <c r="N19" s="96">
        <v>24</v>
      </c>
      <c r="O19" s="1"/>
      <c r="P19" s="1"/>
      <c r="Q19" s="88"/>
      <c r="R19" s="88"/>
      <c r="S19" s="1"/>
      <c r="T19" s="1"/>
      <c r="U19" s="1"/>
      <c r="V19" s="13"/>
      <c r="W19" s="13"/>
      <c r="X19" s="13"/>
    </row>
    <row r="20" spans="1:26" ht="33" customHeight="1">
      <c r="A20" s="31" t="s">
        <v>37</v>
      </c>
      <c r="B20" s="5" t="s">
        <v>36</v>
      </c>
      <c r="C20" s="14"/>
      <c r="D20" s="97">
        <f t="shared" si="0"/>
        <v>0</v>
      </c>
      <c r="E20" s="15"/>
      <c r="F20" s="16"/>
      <c r="G20" s="17"/>
      <c r="H20" s="12">
        <f t="shared" si="1"/>
        <v>0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6" ht="30.75" customHeight="1">
      <c r="A21" s="149" t="s">
        <v>133</v>
      </c>
      <c r="B21" s="152" t="s">
        <v>134</v>
      </c>
      <c r="C21" s="93" t="s">
        <v>158</v>
      </c>
      <c r="D21" s="97">
        <f t="shared" si="0"/>
        <v>1</v>
      </c>
      <c r="E21" s="13"/>
      <c r="F21" s="13"/>
      <c r="G21" s="13"/>
      <c r="H21" s="12">
        <f t="shared" si="1"/>
        <v>24</v>
      </c>
      <c r="I21" s="13">
        <v>4</v>
      </c>
      <c r="J21" s="13">
        <v>20</v>
      </c>
      <c r="K21" s="88"/>
      <c r="L21" s="88"/>
      <c r="M21" s="13">
        <v>2</v>
      </c>
      <c r="N21" s="13">
        <v>24</v>
      </c>
      <c r="P21" s="88"/>
      <c r="Q21" s="88"/>
      <c r="R21" s="88"/>
      <c r="S21" s="88"/>
      <c r="T21" s="88"/>
      <c r="U21" s="88"/>
      <c r="V21" s="88"/>
      <c r="W21" s="88"/>
      <c r="X21" s="13"/>
    </row>
    <row r="22" spans="1:26" ht="48.75" customHeight="1">
      <c r="A22" s="150"/>
      <c r="B22" s="153"/>
      <c r="C22" s="93" t="s">
        <v>159</v>
      </c>
      <c r="D22" s="97">
        <f t="shared" si="0"/>
        <v>6</v>
      </c>
      <c r="E22" s="86">
        <v>4.5999999999999996</v>
      </c>
      <c r="F22" s="86"/>
      <c r="G22" s="12"/>
      <c r="H22" s="12">
        <f t="shared" si="1"/>
        <v>144</v>
      </c>
      <c r="I22" s="4">
        <v>60</v>
      </c>
      <c r="J22" s="4">
        <v>64</v>
      </c>
      <c r="K22" s="4">
        <v>20</v>
      </c>
      <c r="L22" s="4"/>
      <c r="M22" s="13">
        <v>2</v>
      </c>
      <c r="N22" s="13">
        <v>24</v>
      </c>
      <c r="O22" s="13">
        <v>3</v>
      </c>
      <c r="P22" s="13">
        <v>48</v>
      </c>
      <c r="Q22" s="86">
        <v>2</v>
      </c>
      <c r="R22" s="86">
        <v>24</v>
      </c>
      <c r="S22" s="86">
        <v>4</v>
      </c>
      <c r="T22" s="86">
        <v>24</v>
      </c>
      <c r="U22" s="86">
        <v>2</v>
      </c>
      <c r="V22" s="13">
        <v>24</v>
      </c>
      <c r="W22" s="88"/>
      <c r="X22" s="13"/>
    </row>
    <row r="23" spans="1:26" ht="33" customHeight="1">
      <c r="A23" s="150"/>
      <c r="B23" s="153"/>
      <c r="C23" s="93" t="s">
        <v>160</v>
      </c>
      <c r="D23" s="97">
        <f t="shared" si="0"/>
        <v>2</v>
      </c>
      <c r="E23" s="18"/>
      <c r="F23" s="19"/>
      <c r="G23" s="12"/>
      <c r="H23" s="12">
        <f t="shared" si="1"/>
        <v>48</v>
      </c>
      <c r="I23" s="4">
        <v>24</v>
      </c>
      <c r="J23" s="4">
        <v>24</v>
      </c>
      <c r="K23" s="4"/>
      <c r="L23" s="4"/>
      <c r="M23" s="19">
        <v>4</v>
      </c>
      <c r="N23" s="19">
        <v>48</v>
      </c>
      <c r="O23" s="19"/>
      <c r="P23" s="19"/>
      <c r="Q23" s="19"/>
      <c r="R23" s="1"/>
      <c r="S23" s="88"/>
      <c r="T23" s="88"/>
      <c r="U23" s="88"/>
      <c r="V23" s="88"/>
      <c r="W23" s="88"/>
      <c r="X23" s="13"/>
    </row>
    <row r="24" spans="1:26" ht="33.75" customHeight="1">
      <c r="A24" s="150"/>
      <c r="B24" s="153"/>
      <c r="C24" s="93" t="s">
        <v>161</v>
      </c>
      <c r="D24" s="97">
        <f t="shared" si="0"/>
        <v>1</v>
      </c>
      <c r="E24" s="13"/>
      <c r="F24" s="13"/>
      <c r="G24" s="13"/>
      <c r="H24" s="12">
        <f t="shared" si="1"/>
        <v>24</v>
      </c>
      <c r="I24" s="13">
        <v>24</v>
      </c>
      <c r="J24" s="13"/>
      <c r="K24" s="13"/>
      <c r="L24" s="13"/>
      <c r="M24" s="13"/>
      <c r="N24" s="13"/>
      <c r="O24" s="13"/>
      <c r="P24" s="13"/>
      <c r="Q24" s="13">
        <v>2</v>
      </c>
      <c r="R24" s="13">
        <v>24</v>
      </c>
      <c r="S24" s="88"/>
      <c r="T24" s="88"/>
      <c r="U24" s="88"/>
      <c r="V24" s="88"/>
      <c r="W24" s="88"/>
      <c r="X24" s="13"/>
    </row>
    <row r="25" spans="1:26" ht="33.75" customHeight="1">
      <c r="A25" s="150"/>
      <c r="B25" s="153"/>
      <c r="C25" s="93" t="s">
        <v>162</v>
      </c>
      <c r="D25" s="97">
        <f t="shared" si="0"/>
        <v>1</v>
      </c>
      <c r="E25" s="13"/>
      <c r="F25" s="13"/>
      <c r="G25" s="13"/>
      <c r="H25" s="12">
        <f t="shared" si="1"/>
        <v>24</v>
      </c>
      <c r="I25" s="13">
        <v>24</v>
      </c>
      <c r="J25" s="13"/>
      <c r="K25" s="13"/>
      <c r="L25" s="13"/>
      <c r="M25" s="13"/>
      <c r="N25" s="13"/>
      <c r="O25" s="13"/>
      <c r="P25" s="13"/>
      <c r="Q25" s="13"/>
      <c r="R25" s="13"/>
      <c r="S25" s="88"/>
      <c r="T25" s="88"/>
      <c r="U25" s="13">
        <v>2</v>
      </c>
      <c r="V25" s="13">
        <v>24</v>
      </c>
      <c r="W25" s="88"/>
      <c r="X25" s="13"/>
    </row>
    <row r="26" spans="1:26" ht="30.75" customHeight="1">
      <c r="A26" s="150"/>
      <c r="B26" s="153"/>
      <c r="C26" s="93" t="s">
        <v>163</v>
      </c>
      <c r="D26" s="102">
        <f t="shared" si="0"/>
        <v>3</v>
      </c>
      <c r="E26" s="165"/>
      <c r="F26" s="166"/>
      <c r="G26" s="167"/>
      <c r="H26" s="12">
        <f t="shared" si="1"/>
        <v>72</v>
      </c>
      <c r="I26" s="168"/>
      <c r="J26" s="167"/>
      <c r="K26" s="168"/>
      <c r="L26" s="167">
        <v>72</v>
      </c>
      <c r="M26" s="16"/>
      <c r="N26" s="16"/>
      <c r="O26" s="16"/>
      <c r="P26" s="16"/>
      <c r="Q26" s="13"/>
      <c r="R26" s="13"/>
      <c r="S26" s="88"/>
      <c r="T26" s="88"/>
      <c r="U26" s="88"/>
      <c r="V26" s="88"/>
      <c r="W26" s="88"/>
      <c r="X26" s="13"/>
    </row>
    <row r="27" spans="1:26" ht="35.25" customHeight="1">
      <c r="A27" s="151"/>
      <c r="B27" s="154"/>
      <c r="C27" s="93" t="s">
        <v>164</v>
      </c>
      <c r="D27" s="102">
        <f t="shared" si="0"/>
        <v>6</v>
      </c>
      <c r="E27" s="169"/>
      <c r="F27" s="169"/>
      <c r="G27" s="167"/>
      <c r="H27" s="12">
        <f t="shared" si="1"/>
        <v>144</v>
      </c>
      <c r="I27" s="168"/>
      <c r="J27" s="167"/>
      <c r="K27" s="168"/>
      <c r="L27" s="167">
        <v>144</v>
      </c>
      <c r="M27" s="16"/>
      <c r="N27" s="16"/>
      <c r="O27" s="16"/>
      <c r="P27" s="16"/>
      <c r="Q27" s="13"/>
      <c r="R27" s="13"/>
      <c r="S27" s="88"/>
      <c r="T27" s="88"/>
      <c r="U27" s="88"/>
      <c r="V27" s="88"/>
      <c r="W27" s="88"/>
      <c r="X27" s="13"/>
    </row>
    <row r="28" spans="1:26" ht="48" customHeight="1">
      <c r="A28" s="152" t="s">
        <v>135</v>
      </c>
      <c r="B28" s="152" t="s">
        <v>136</v>
      </c>
      <c r="C28" s="93" t="s">
        <v>165</v>
      </c>
      <c r="D28" s="97">
        <f t="shared" si="0"/>
        <v>8</v>
      </c>
      <c r="E28" s="13">
        <v>4.5999999999999996</v>
      </c>
      <c r="F28" s="13"/>
      <c r="G28" s="13"/>
      <c r="H28" s="12">
        <f t="shared" si="1"/>
        <v>192</v>
      </c>
      <c r="I28" s="13">
        <v>120</v>
      </c>
      <c r="J28" s="13">
        <v>52</v>
      </c>
      <c r="K28" s="13">
        <v>20</v>
      </c>
      <c r="L28" s="13"/>
      <c r="M28" s="13">
        <v>4</v>
      </c>
      <c r="N28" s="13">
        <v>48</v>
      </c>
      <c r="O28" s="13">
        <v>3</v>
      </c>
      <c r="P28" s="13">
        <v>48</v>
      </c>
      <c r="Q28" s="13">
        <v>2</v>
      </c>
      <c r="R28" s="13">
        <v>24</v>
      </c>
      <c r="S28" s="13">
        <v>4</v>
      </c>
      <c r="T28" s="13">
        <v>24</v>
      </c>
      <c r="U28" s="13">
        <v>4</v>
      </c>
      <c r="V28" s="13">
        <v>48</v>
      </c>
      <c r="W28" s="13"/>
      <c r="X28" s="13"/>
    </row>
    <row r="29" spans="1:26" ht="46.5" customHeight="1">
      <c r="A29" s="153"/>
      <c r="B29" s="153"/>
      <c r="C29" s="93" t="s">
        <v>166</v>
      </c>
      <c r="D29" s="97">
        <f t="shared" si="0"/>
        <v>1</v>
      </c>
      <c r="E29" s="1"/>
      <c r="F29" s="1"/>
      <c r="G29" s="12"/>
      <c r="H29" s="12">
        <f t="shared" si="1"/>
        <v>24</v>
      </c>
      <c r="I29" s="4">
        <v>24</v>
      </c>
      <c r="J29" s="4"/>
      <c r="K29" s="4"/>
      <c r="L29" s="4"/>
      <c r="M29" s="1"/>
      <c r="N29" s="1"/>
      <c r="O29" s="1"/>
      <c r="P29" s="1"/>
      <c r="Q29" s="1">
        <v>2</v>
      </c>
      <c r="R29" s="1">
        <v>24</v>
      </c>
      <c r="S29" s="1"/>
      <c r="T29" s="1"/>
      <c r="U29" s="1"/>
      <c r="V29" s="13"/>
      <c r="W29" s="13"/>
      <c r="X29" s="13"/>
    </row>
    <row r="30" spans="1:26" ht="51" customHeight="1">
      <c r="A30" s="153"/>
      <c r="B30" s="153"/>
      <c r="C30" s="93" t="s">
        <v>167</v>
      </c>
      <c r="D30" s="97">
        <f t="shared" si="0"/>
        <v>1</v>
      </c>
      <c r="E30" s="1"/>
      <c r="F30" s="1"/>
      <c r="G30" s="12"/>
      <c r="H30" s="12">
        <f t="shared" si="1"/>
        <v>24</v>
      </c>
      <c r="I30" s="4">
        <v>24</v>
      </c>
      <c r="J30" s="4"/>
      <c r="K30" s="4"/>
      <c r="L30" s="4"/>
      <c r="M30" s="1"/>
      <c r="N30" s="1"/>
      <c r="O30" s="1"/>
      <c r="P30" s="1"/>
      <c r="Q30" s="1"/>
      <c r="R30" s="1"/>
      <c r="S30" s="1"/>
      <c r="T30" s="1"/>
      <c r="U30" s="1"/>
      <c r="V30" s="13"/>
      <c r="W30" s="13">
        <v>4</v>
      </c>
      <c r="X30" s="13">
        <v>24</v>
      </c>
    </row>
    <row r="31" spans="1:26" ht="31.5" customHeight="1">
      <c r="A31" s="153"/>
      <c r="B31" s="153"/>
      <c r="C31" s="93" t="s">
        <v>168</v>
      </c>
      <c r="D31" s="97">
        <f t="shared" si="0"/>
        <v>2</v>
      </c>
      <c r="E31" s="1"/>
      <c r="F31" s="1"/>
      <c r="G31" s="12"/>
      <c r="H31" s="12">
        <f t="shared" si="1"/>
        <v>48</v>
      </c>
      <c r="I31" s="4">
        <v>24</v>
      </c>
      <c r="J31" s="4">
        <v>24</v>
      </c>
      <c r="K31" s="4"/>
      <c r="L31" s="4"/>
      <c r="M31" s="1"/>
      <c r="N31" s="1"/>
      <c r="O31" s="1">
        <v>3</v>
      </c>
      <c r="P31" s="1">
        <v>48</v>
      </c>
      <c r="Q31" s="1"/>
      <c r="R31" s="1"/>
      <c r="S31" s="1"/>
      <c r="T31" s="1"/>
      <c r="U31" s="1"/>
      <c r="V31" s="13"/>
      <c r="W31" s="13"/>
      <c r="X31" s="13"/>
    </row>
    <row r="32" spans="1:26" ht="34.5" customHeight="1">
      <c r="A32" s="153"/>
      <c r="B32" s="153"/>
      <c r="C32" s="93" t="s">
        <v>169</v>
      </c>
      <c r="D32" s="97">
        <f t="shared" si="0"/>
        <v>3</v>
      </c>
      <c r="E32" s="1">
        <v>6</v>
      </c>
      <c r="F32" s="1"/>
      <c r="G32" s="12"/>
      <c r="H32" s="12">
        <f t="shared" si="1"/>
        <v>72</v>
      </c>
      <c r="I32" s="4">
        <v>24</v>
      </c>
      <c r="J32" s="4">
        <v>48</v>
      </c>
      <c r="K32" s="4"/>
      <c r="L32" s="4"/>
      <c r="M32" s="1"/>
      <c r="N32" s="1"/>
      <c r="O32" s="1"/>
      <c r="P32" s="1"/>
      <c r="Q32" s="1">
        <v>2</v>
      </c>
      <c r="R32" s="1">
        <v>24</v>
      </c>
      <c r="S32" s="1">
        <v>4</v>
      </c>
      <c r="T32" s="1">
        <v>24</v>
      </c>
      <c r="U32" s="1">
        <v>2</v>
      </c>
      <c r="V32" s="13">
        <v>24</v>
      </c>
      <c r="W32" s="13"/>
      <c r="X32" s="13"/>
    </row>
    <row r="33" spans="1:24" ht="34.5" customHeight="1">
      <c r="A33" s="153"/>
      <c r="B33" s="153"/>
      <c r="C33" s="93" t="s">
        <v>170</v>
      </c>
      <c r="D33" s="97">
        <f t="shared" si="0"/>
        <v>2</v>
      </c>
      <c r="E33" s="1"/>
      <c r="F33" s="1"/>
      <c r="G33" s="12"/>
      <c r="H33" s="12">
        <f t="shared" si="1"/>
        <v>48</v>
      </c>
      <c r="I33" s="4">
        <v>8</v>
      </c>
      <c r="J33" s="4">
        <v>40</v>
      </c>
      <c r="K33" s="4"/>
      <c r="L33" s="4"/>
      <c r="M33" s="1"/>
      <c r="N33" s="1"/>
      <c r="O33" s="1">
        <v>3</v>
      </c>
      <c r="P33" s="1">
        <v>48</v>
      </c>
      <c r="Q33" s="1"/>
      <c r="R33" s="1"/>
      <c r="S33" s="1"/>
      <c r="T33" s="1"/>
      <c r="U33" s="1"/>
      <c r="V33" s="13"/>
      <c r="W33" s="13"/>
      <c r="X33" s="13"/>
    </row>
    <row r="34" spans="1:24" ht="34.5" customHeight="1">
      <c r="A34" s="153"/>
      <c r="B34" s="153"/>
      <c r="C34" s="93" t="s">
        <v>171</v>
      </c>
      <c r="D34" s="97">
        <f t="shared" si="0"/>
        <v>8</v>
      </c>
      <c r="E34" s="86">
        <v>5.8</v>
      </c>
      <c r="F34" s="86"/>
      <c r="G34" s="12"/>
      <c r="H34" s="12">
        <f t="shared" si="1"/>
        <v>192</v>
      </c>
      <c r="I34" s="4">
        <v>72</v>
      </c>
      <c r="J34" s="4">
        <v>100</v>
      </c>
      <c r="K34" s="4">
        <v>20</v>
      </c>
      <c r="L34" s="4"/>
      <c r="M34" s="86">
        <v>2</v>
      </c>
      <c r="N34" s="86">
        <v>24</v>
      </c>
      <c r="O34" s="86">
        <v>3</v>
      </c>
      <c r="P34" s="86">
        <v>48</v>
      </c>
      <c r="Q34" s="86">
        <v>4</v>
      </c>
      <c r="R34" s="86">
        <v>48</v>
      </c>
      <c r="S34" s="86">
        <v>4</v>
      </c>
      <c r="T34" s="86">
        <v>24</v>
      </c>
      <c r="U34" s="96">
        <v>2</v>
      </c>
      <c r="V34" s="13">
        <v>24</v>
      </c>
      <c r="W34" s="13">
        <v>4</v>
      </c>
      <c r="X34" s="13">
        <v>24</v>
      </c>
    </row>
    <row r="35" spans="1:24" ht="15.75" customHeight="1">
      <c r="A35" s="153"/>
      <c r="B35" s="153"/>
      <c r="C35" s="93" t="s">
        <v>136</v>
      </c>
      <c r="D35" s="102">
        <f t="shared" si="0"/>
        <v>1.5</v>
      </c>
      <c r="E35" s="169"/>
      <c r="F35" s="169"/>
      <c r="G35" s="167"/>
      <c r="H35" s="12">
        <f t="shared" si="1"/>
        <v>36</v>
      </c>
      <c r="I35" s="168"/>
      <c r="J35" s="16"/>
      <c r="K35" s="168"/>
      <c r="L35" s="16">
        <v>36</v>
      </c>
      <c r="M35" s="16"/>
      <c r="N35" s="16"/>
      <c r="O35" s="16"/>
      <c r="P35" s="16"/>
      <c r="Q35" s="102"/>
      <c r="R35" s="102"/>
      <c r="S35" s="102"/>
      <c r="T35" s="102"/>
      <c r="U35" s="102"/>
      <c r="V35" s="13"/>
      <c r="W35" s="13"/>
      <c r="X35" s="13"/>
    </row>
    <row r="36" spans="1:24" ht="16.5" customHeight="1">
      <c r="A36" s="154"/>
      <c r="B36" s="154"/>
      <c r="C36" s="93" t="s">
        <v>136</v>
      </c>
      <c r="D36" s="102">
        <f t="shared" si="0"/>
        <v>4.5</v>
      </c>
      <c r="E36" s="169"/>
      <c r="F36" s="169"/>
      <c r="G36" s="167"/>
      <c r="H36" s="12">
        <f t="shared" si="1"/>
        <v>108</v>
      </c>
      <c r="I36" s="168"/>
      <c r="J36" s="16"/>
      <c r="K36" s="168"/>
      <c r="L36" s="16">
        <v>108</v>
      </c>
      <c r="M36" s="16"/>
      <c r="N36" s="16"/>
      <c r="O36" s="16"/>
      <c r="P36" s="16"/>
      <c r="Q36" s="102"/>
      <c r="R36" s="102"/>
      <c r="S36" s="102"/>
      <c r="T36" s="102"/>
      <c r="U36" s="102"/>
      <c r="V36" s="13"/>
      <c r="W36" s="13"/>
      <c r="X36" s="13"/>
    </row>
    <row r="37" spans="1:24" ht="46.5" customHeight="1">
      <c r="A37" s="152" t="s">
        <v>137</v>
      </c>
      <c r="B37" s="152" t="s">
        <v>138</v>
      </c>
      <c r="C37" s="93" t="s">
        <v>172</v>
      </c>
      <c r="D37" s="97">
        <f t="shared" si="0"/>
        <v>2</v>
      </c>
      <c r="E37" s="1"/>
      <c r="F37" s="1"/>
      <c r="G37" s="12"/>
      <c r="H37" s="12">
        <f t="shared" si="1"/>
        <v>48</v>
      </c>
      <c r="I37" s="4">
        <v>24</v>
      </c>
      <c r="J37" s="4">
        <v>24</v>
      </c>
      <c r="K37" s="4"/>
      <c r="L37" s="4"/>
      <c r="M37" s="1"/>
      <c r="N37" s="1"/>
      <c r="O37" s="1"/>
      <c r="P37" s="1"/>
      <c r="Q37" s="1">
        <v>4</v>
      </c>
      <c r="R37" s="1">
        <v>48</v>
      </c>
      <c r="S37" s="1"/>
      <c r="T37" s="1"/>
      <c r="U37" s="1"/>
      <c r="V37" s="13"/>
      <c r="W37" s="13"/>
      <c r="X37" s="13"/>
    </row>
    <row r="38" spans="1:24" ht="32.25" customHeight="1">
      <c r="A38" s="153"/>
      <c r="B38" s="153"/>
      <c r="C38" s="93" t="s">
        <v>173</v>
      </c>
      <c r="D38" s="97">
        <f t="shared" si="0"/>
        <v>8</v>
      </c>
      <c r="E38" s="1">
        <v>5.8</v>
      </c>
      <c r="F38" s="1"/>
      <c r="G38" s="12"/>
      <c r="H38" s="12">
        <f t="shared" si="1"/>
        <v>192</v>
      </c>
      <c r="I38" s="4">
        <v>72</v>
      </c>
      <c r="J38" s="4">
        <v>100</v>
      </c>
      <c r="K38" s="4">
        <v>20</v>
      </c>
      <c r="L38" s="4"/>
      <c r="M38" s="1">
        <v>2</v>
      </c>
      <c r="N38" s="1">
        <v>24</v>
      </c>
      <c r="O38" s="1">
        <v>3</v>
      </c>
      <c r="P38" s="1">
        <v>48</v>
      </c>
      <c r="Q38" s="1">
        <v>4</v>
      </c>
      <c r="R38" s="1">
        <v>48</v>
      </c>
      <c r="S38" s="1">
        <v>4</v>
      </c>
      <c r="T38" s="1">
        <v>24</v>
      </c>
      <c r="U38" s="1">
        <v>2</v>
      </c>
      <c r="V38" s="13">
        <v>24</v>
      </c>
      <c r="W38" s="13">
        <v>4</v>
      </c>
      <c r="X38" s="13">
        <v>24</v>
      </c>
    </row>
    <row r="39" spans="1:24" ht="33.75" customHeight="1">
      <c r="A39" s="153"/>
      <c r="B39" s="153"/>
      <c r="C39" s="93" t="s">
        <v>174</v>
      </c>
      <c r="D39" s="97">
        <f t="shared" si="0"/>
        <v>1</v>
      </c>
      <c r="E39" s="1"/>
      <c r="F39" s="1"/>
      <c r="G39" s="12"/>
      <c r="H39" s="12">
        <f t="shared" si="1"/>
        <v>24</v>
      </c>
      <c r="I39" s="4">
        <v>24</v>
      </c>
      <c r="J39" s="4"/>
      <c r="K39" s="4"/>
      <c r="L39" s="4"/>
      <c r="M39" s="1"/>
      <c r="N39" s="1"/>
      <c r="O39" s="1"/>
      <c r="P39" s="1"/>
      <c r="Q39" s="1"/>
      <c r="R39" s="1"/>
      <c r="S39" s="1"/>
      <c r="T39" s="1"/>
      <c r="U39" s="1">
        <v>2</v>
      </c>
      <c r="V39" s="13">
        <v>24</v>
      </c>
      <c r="W39" s="13"/>
      <c r="X39" s="13"/>
    </row>
    <row r="40" spans="1:24" ht="19.5" customHeight="1">
      <c r="A40" s="153"/>
      <c r="B40" s="153"/>
      <c r="C40" s="93" t="s">
        <v>175</v>
      </c>
      <c r="D40" s="97">
        <f t="shared" si="0"/>
        <v>2</v>
      </c>
      <c r="E40" s="1"/>
      <c r="F40" s="1"/>
      <c r="G40" s="12"/>
      <c r="H40" s="12">
        <f t="shared" si="1"/>
        <v>48</v>
      </c>
      <c r="I40" s="4">
        <v>8</v>
      </c>
      <c r="J40" s="4">
        <v>40</v>
      </c>
      <c r="K40" s="4"/>
      <c r="L40" s="4"/>
      <c r="M40" s="1"/>
      <c r="N40" s="1"/>
      <c r="O40" s="96">
        <v>3</v>
      </c>
      <c r="P40" s="96">
        <v>48</v>
      </c>
      <c r="Q40" s="1"/>
      <c r="R40" s="1"/>
      <c r="S40" s="1"/>
      <c r="T40" s="1"/>
      <c r="U40" s="1"/>
      <c r="V40" s="13"/>
      <c r="W40" s="13"/>
      <c r="X40" s="13"/>
    </row>
    <row r="41" spans="1:24" ht="33" customHeight="1">
      <c r="A41" s="153"/>
      <c r="B41" s="153"/>
      <c r="C41" s="93" t="s">
        <v>176</v>
      </c>
      <c r="D41" s="97">
        <f t="shared" si="0"/>
        <v>2</v>
      </c>
      <c r="E41" s="1"/>
      <c r="F41" s="1"/>
      <c r="G41" s="12"/>
      <c r="H41" s="12">
        <f t="shared" si="1"/>
        <v>48</v>
      </c>
      <c r="I41" s="4">
        <v>8</v>
      </c>
      <c r="J41" s="4">
        <v>40</v>
      </c>
      <c r="K41" s="4"/>
      <c r="L41" s="4"/>
      <c r="M41" s="1"/>
      <c r="N41" s="1"/>
      <c r="O41" s="96">
        <v>3</v>
      </c>
      <c r="P41" s="96">
        <v>48</v>
      </c>
      <c r="Q41" s="1"/>
      <c r="R41" s="1"/>
      <c r="S41" s="1"/>
      <c r="T41" s="1"/>
      <c r="U41" s="1"/>
      <c r="V41" s="13"/>
      <c r="W41" s="13"/>
      <c r="X41" s="13"/>
    </row>
    <row r="42" spans="1:24" ht="20.25" customHeight="1">
      <c r="A42" s="153"/>
      <c r="B42" s="153"/>
      <c r="C42" s="93" t="s">
        <v>177</v>
      </c>
      <c r="D42" s="97">
        <f t="shared" si="0"/>
        <v>2</v>
      </c>
      <c r="E42" s="1">
        <v>8</v>
      </c>
      <c r="F42" s="1"/>
      <c r="G42" s="12"/>
      <c r="H42" s="12">
        <f t="shared" si="1"/>
        <v>48</v>
      </c>
      <c r="I42" s="4">
        <v>8</v>
      </c>
      <c r="J42" s="4">
        <v>40</v>
      </c>
      <c r="K42" s="4"/>
      <c r="L42" s="4"/>
      <c r="M42" s="1"/>
      <c r="N42" s="1"/>
      <c r="O42" s="1"/>
      <c r="P42" s="1"/>
      <c r="Q42" s="1"/>
      <c r="R42" s="1"/>
      <c r="S42" s="1"/>
      <c r="T42" s="1"/>
      <c r="U42" s="1">
        <v>2</v>
      </c>
      <c r="V42" s="13">
        <v>24</v>
      </c>
      <c r="W42" s="13">
        <v>4</v>
      </c>
      <c r="X42" s="13">
        <v>24</v>
      </c>
    </row>
    <row r="43" spans="1:24" ht="21" customHeight="1">
      <c r="A43" s="153"/>
      <c r="B43" s="153"/>
      <c r="C43" s="93" t="s">
        <v>178</v>
      </c>
      <c r="D43" s="97">
        <f t="shared" si="0"/>
        <v>2</v>
      </c>
      <c r="E43" s="1">
        <v>8</v>
      </c>
      <c r="F43" s="1"/>
      <c r="G43" s="12"/>
      <c r="H43" s="12">
        <f t="shared" si="1"/>
        <v>48</v>
      </c>
      <c r="I43" s="4">
        <v>8</v>
      </c>
      <c r="J43" s="4">
        <v>40</v>
      </c>
      <c r="K43" s="4"/>
      <c r="L43" s="4"/>
      <c r="M43" s="1"/>
      <c r="N43" s="1"/>
      <c r="O43" s="1"/>
      <c r="P43" s="1"/>
      <c r="Q43" s="1"/>
      <c r="R43" s="1"/>
      <c r="S43" s="1"/>
      <c r="T43" s="1"/>
      <c r="U43" s="1">
        <v>2</v>
      </c>
      <c r="V43" s="13">
        <v>24</v>
      </c>
      <c r="W43" s="13">
        <v>4</v>
      </c>
      <c r="X43" s="13">
        <v>24</v>
      </c>
    </row>
    <row r="44" spans="1:24" ht="31.5">
      <c r="A44" s="153"/>
      <c r="B44" s="153"/>
      <c r="C44" s="93" t="s">
        <v>138</v>
      </c>
      <c r="D44" s="102">
        <f t="shared" si="0"/>
        <v>3</v>
      </c>
      <c r="E44" s="100"/>
      <c r="F44" s="100"/>
      <c r="G44" s="20"/>
      <c r="H44" s="12">
        <f t="shared" si="1"/>
        <v>72</v>
      </c>
      <c r="I44" s="21"/>
      <c r="J44" s="20"/>
      <c r="K44" s="21"/>
      <c r="L44" s="20">
        <v>72</v>
      </c>
      <c r="M44" s="166"/>
      <c r="N44" s="166"/>
      <c r="O44" s="166"/>
      <c r="P44" s="166"/>
      <c r="Q44" s="166"/>
      <c r="R44" s="166"/>
      <c r="S44" s="102"/>
      <c r="T44" s="102"/>
      <c r="U44" s="102"/>
      <c r="V44" s="13"/>
      <c r="W44" s="13"/>
      <c r="X44" s="13"/>
    </row>
    <row r="45" spans="1:24" ht="31.5">
      <c r="A45" s="153"/>
      <c r="B45" s="153"/>
      <c r="C45" s="93" t="s">
        <v>179</v>
      </c>
      <c r="D45" s="102">
        <f t="shared" si="0"/>
        <v>12</v>
      </c>
      <c r="E45" s="100"/>
      <c r="F45" s="100"/>
      <c r="G45" s="20"/>
      <c r="H45" s="12">
        <f t="shared" si="1"/>
        <v>288</v>
      </c>
      <c r="I45" s="21"/>
      <c r="J45" s="20"/>
      <c r="K45" s="21"/>
      <c r="L45" s="20">
        <v>288</v>
      </c>
      <c r="M45" s="166"/>
      <c r="N45" s="166"/>
      <c r="O45" s="166"/>
      <c r="P45" s="166"/>
      <c r="Q45" s="166"/>
      <c r="R45" s="166"/>
      <c r="S45" s="102"/>
      <c r="T45" s="102"/>
      <c r="U45" s="102"/>
      <c r="V45" s="13"/>
      <c r="W45" s="13"/>
      <c r="X45" s="13"/>
    </row>
    <row r="46" spans="1:24" ht="31.5">
      <c r="A46" s="153"/>
      <c r="B46" s="153"/>
      <c r="C46" s="93" t="s">
        <v>179</v>
      </c>
      <c r="D46" s="102">
        <f t="shared" si="0"/>
        <v>3</v>
      </c>
      <c r="E46" s="100"/>
      <c r="F46" s="100"/>
      <c r="G46" s="20"/>
      <c r="H46" s="12">
        <f t="shared" si="1"/>
        <v>72</v>
      </c>
      <c r="I46" s="21"/>
      <c r="J46" s="20"/>
      <c r="K46" s="21"/>
      <c r="L46" s="20">
        <v>72</v>
      </c>
      <c r="M46" s="166"/>
      <c r="N46" s="166"/>
      <c r="O46" s="166"/>
      <c r="P46" s="166"/>
      <c r="Q46" s="166"/>
      <c r="R46" s="166"/>
      <c r="S46" s="102"/>
      <c r="T46" s="102"/>
      <c r="U46" s="102"/>
      <c r="V46" s="13"/>
      <c r="W46" s="13"/>
      <c r="X46" s="13"/>
    </row>
    <row r="47" spans="1:24" ht="31.5">
      <c r="A47" s="154"/>
      <c r="B47" s="154"/>
      <c r="C47" s="93" t="s">
        <v>179</v>
      </c>
      <c r="D47" s="102">
        <f t="shared" si="0"/>
        <v>9</v>
      </c>
      <c r="E47" s="100"/>
      <c r="F47" s="100"/>
      <c r="G47" s="20"/>
      <c r="H47" s="12">
        <f t="shared" si="1"/>
        <v>216</v>
      </c>
      <c r="I47" s="21"/>
      <c r="J47" s="20"/>
      <c r="K47" s="21"/>
      <c r="L47" s="20">
        <v>216</v>
      </c>
      <c r="M47" s="166"/>
      <c r="N47" s="166"/>
      <c r="O47" s="166"/>
      <c r="P47" s="166"/>
      <c r="Q47" s="166"/>
      <c r="R47" s="166"/>
      <c r="S47" s="102"/>
      <c r="T47" s="102"/>
      <c r="U47" s="102"/>
      <c r="V47" s="13"/>
      <c r="W47" s="13"/>
      <c r="X47" s="13"/>
    </row>
    <row r="48" spans="1:24" ht="33.75" customHeight="1">
      <c r="A48" s="152" t="s">
        <v>139</v>
      </c>
      <c r="B48" s="152" t="s">
        <v>140</v>
      </c>
      <c r="C48" s="93" t="s">
        <v>180</v>
      </c>
      <c r="D48" s="97">
        <f t="shared" si="0"/>
        <v>2</v>
      </c>
      <c r="E48" s="1"/>
      <c r="F48" s="1"/>
      <c r="G48" s="12"/>
      <c r="H48" s="12">
        <f t="shared" si="1"/>
        <v>48</v>
      </c>
      <c r="I48" s="4">
        <v>24</v>
      </c>
      <c r="J48" s="4">
        <v>24</v>
      </c>
      <c r="K48" s="4"/>
      <c r="L48" s="4"/>
      <c r="M48" s="1"/>
      <c r="N48" s="1"/>
      <c r="O48" s="1"/>
      <c r="P48" s="1"/>
      <c r="Q48" s="1">
        <v>2</v>
      </c>
      <c r="R48" s="1">
        <v>24</v>
      </c>
      <c r="S48" s="1">
        <v>4</v>
      </c>
      <c r="T48" s="1">
        <v>24</v>
      </c>
      <c r="U48" s="1"/>
      <c r="V48" s="13"/>
      <c r="W48" s="13"/>
      <c r="X48" s="13"/>
    </row>
    <row r="49" spans="1:24" ht="32.25" customHeight="1">
      <c r="A49" s="153"/>
      <c r="B49" s="153"/>
      <c r="C49" s="93" t="s">
        <v>181</v>
      </c>
      <c r="D49" s="97">
        <f t="shared" si="0"/>
        <v>1</v>
      </c>
      <c r="E49" s="1"/>
      <c r="F49" s="1"/>
      <c r="G49" s="12"/>
      <c r="H49" s="12">
        <f t="shared" si="1"/>
        <v>24</v>
      </c>
      <c r="I49" s="4">
        <v>24</v>
      </c>
      <c r="J49" s="4"/>
      <c r="K49" s="4"/>
      <c r="L49" s="4"/>
      <c r="M49" s="1"/>
      <c r="N49" s="1"/>
      <c r="O49" s="1"/>
      <c r="P49" s="1"/>
      <c r="Q49" s="1"/>
      <c r="R49" s="1"/>
      <c r="S49" s="1"/>
      <c r="T49" s="1"/>
      <c r="U49" s="1">
        <v>2</v>
      </c>
      <c r="V49" s="13">
        <v>24</v>
      </c>
      <c r="W49" s="13"/>
      <c r="X49" s="13"/>
    </row>
    <row r="50" spans="1:24" ht="33.75" customHeight="1">
      <c r="A50" s="153"/>
      <c r="B50" s="153"/>
      <c r="C50" s="93" t="s">
        <v>182</v>
      </c>
      <c r="D50" s="97">
        <f t="shared" si="0"/>
        <v>1</v>
      </c>
      <c r="E50" s="1"/>
      <c r="F50" s="1"/>
      <c r="G50" s="12"/>
      <c r="H50" s="12">
        <f t="shared" si="1"/>
        <v>24</v>
      </c>
      <c r="I50" s="4">
        <v>24</v>
      </c>
      <c r="J50" s="4"/>
      <c r="K50" s="4"/>
      <c r="L50" s="4"/>
      <c r="M50" s="1"/>
      <c r="N50" s="1"/>
      <c r="O50" s="1"/>
      <c r="P50" s="1"/>
      <c r="Q50" s="1"/>
      <c r="R50" s="1"/>
      <c r="S50" s="1"/>
      <c r="T50" s="1"/>
      <c r="U50" s="96">
        <v>2</v>
      </c>
      <c r="V50" s="13">
        <v>24</v>
      </c>
      <c r="W50" s="13"/>
      <c r="X50" s="13"/>
    </row>
    <row r="51" spans="1:24" ht="47.25" customHeight="1">
      <c r="A51" s="153"/>
      <c r="B51" s="153"/>
      <c r="C51" s="93" t="s">
        <v>183</v>
      </c>
      <c r="D51" s="97">
        <f t="shared" si="0"/>
        <v>1</v>
      </c>
      <c r="E51" s="1"/>
      <c r="F51" s="1"/>
      <c r="G51" s="12"/>
      <c r="H51" s="12">
        <f t="shared" si="1"/>
        <v>24</v>
      </c>
      <c r="I51" s="4">
        <v>24</v>
      </c>
      <c r="J51" s="4"/>
      <c r="K51" s="4"/>
      <c r="L51" s="4"/>
      <c r="M51" s="1"/>
      <c r="N51" s="1"/>
      <c r="O51" s="1"/>
      <c r="P51" s="1"/>
      <c r="Q51" s="1"/>
      <c r="R51" s="1"/>
      <c r="S51" s="1"/>
      <c r="T51" s="1"/>
      <c r="U51" s="96">
        <v>2</v>
      </c>
      <c r="V51" s="13">
        <v>24</v>
      </c>
      <c r="W51" s="13"/>
      <c r="X51" s="13"/>
    </row>
    <row r="52" spans="1:24" ht="33" customHeight="1">
      <c r="A52" s="153"/>
      <c r="B52" s="153"/>
      <c r="C52" s="93" t="s">
        <v>140</v>
      </c>
      <c r="D52" s="102">
        <f t="shared" si="0"/>
        <v>3</v>
      </c>
      <c r="E52" s="103"/>
      <c r="F52" s="100"/>
      <c r="G52" s="20"/>
      <c r="H52" s="12">
        <f t="shared" si="1"/>
        <v>72</v>
      </c>
      <c r="I52" s="21"/>
      <c r="J52" s="4"/>
      <c r="K52" s="21"/>
      <c r="L52" s="4">
        <v>72</v>
      </c>
      <c r="M52" s="102"/>
      <c r="N52" s="102"/>
      <c r="O52" s="102"/>
      <c r="P52" s="102"/>
      <c r="Q52" s="102"/>
      <c r="R52" s="102"/>
      <c r="S52" s="104"/>
      <c r="T52" s="104"/>
      <c r="U52" s="104"/>
      <c r="V52" s="170"/>
      <c r="W52" s="170"/>
      <c r="X52" s="170"/>
    </row>
    <row r="53" spans="1:24" ht="35.25" customHeight="1">
      <c r="A53" s="154"/>
      <c r="B53" s="154"/>
      <c r="C53" s="171" t="s">
        <v>184</v>
      </c>
      <c r="D53" s="102">
        <f t="shared" si="0"/>
        <v>6</v>
      </c>
      <c r="E53" s="103"/>
      <c r="F53" s="100"/>
      <c r="G53" s="20"/>
      <c r="H53" s="12">
        <f t="shared" si="1"/>
        <v>144</v>
      </c>
      <c r="I53" s="21"/>
      <c r="J53" s="21"/>
      <c r="K53" s="21"/>
      <c r="L53" s="21">
        <v>144</v>
      </c>
      <c r="M53" s="102"/>
      <c r="N53" s="102"/>
      <c r="O53" s="102"/>
      <c r="P53" s="102"/>
      <c r="Q53" s="102"/>
      <c r="R53" s="102"/>
      <c r="S53" s="104"/>
      <c r="T53" s="104"/>
      <c r="U53" s="104"/>
      <c r="V53" s="170"/>
      <c r="W53" s="170"/>
      <c r="X53" s="170"/>
    </row>
    <row r="54" spans="1:24" ht="34.5" customHeight="1">
      <c r="A54" s="152" t="s">
        <v>141</v>
      </c>
      <c r="B54" s="152" t="s">
        <v>142</v>
      </c>
      <c r="C54" s="93" t="s">
        <v>185</v>
      </c>
      <c r="D54" s="97">
        <f t="shared" si="0"/>
        <v>4</v>
      </c>
      <c r="E54" s="1">
        <v>6</v>
      </c>
      <c r="F54" s="1"/>
      <c r="G54" s="12"/>
      <c r="H54" s="12">
        <f t="shared" si="1"/>
        <v>96</v>
      </c>
      <c r="I54" s="4">
        <v>40</v>
      </c>
      <c r="J54" s="4">
        <v>56</v>
      </c>
      <c r="K54" s="4" t="s">
        <v>11</v>
      </c>
      <c r="L54" s="4"/>
      <c r="M54" s="1"/>
      <c r="N54" s="1"/>
      <c r="O54" s="1"/>
      <c r="P54" s="1"/>
      <c r="Q54" s="1">
        <v>4</v>
      </c>
      <c r="R54" s="1">
        <v>48</v>
      </c>
      <c r="S54" s="1">
        <v>8</v>
      </c>
      <c r="T54" s="1">
        <v>48</v>
      </c>
      <c r="U54" s="1"/>
      <c r="V54" s="13"/>
      <c r="W54" s="13"/>
      <c r="X54" s="13"/>
    </row>
    <row r="55" spans="1:24" ht="47.25" customHeight="1">
      <c r="A55" s="153"/>
      <c r="B55" s="153"/>
      <c r="C55" s="93" t="s">
        <v>186</v>
      </c>
      <c r="D55" s="97">
        <f t="shared" si="0"/>
        <v>1</v>
      </c>
      <c r="E55" s="1"/>
      <c r="F55" s="1"/>
      <c r="G55" s="12"/>
      <c r="H55" s="12">
        <f t="shared" si="1"/>
        <v>24</v>
      </c>
      <c r="I55" s="4">
        <v>24</v>
      </c>
      <c r="J55" s="4"/>
      <c r="K55" s="4"/>
      <c r="L55" s="4"/>
      <c r="M55" s="1"/>
      <c r="N55" s="1"/>
      <c r="O55" s="1"/>
      <c r="P55" s="1"/>
      <c r="Q55" s="1"/>
      <c r="R55" s="1"/>
      <c r="S55" s="1"/>
      <c r="T55" s="1"/>
      <c r="U55" s="1">
        <v>2</v>
      </c>
      <c r="V55" s="13">
        <v>24</v>
      </c>
      <c r="W55" s="13"/>
      <c r="X55" s="13"/>
    </row>
    <row r="56" spans="1:24" ht="16.5" customHeight="1">
      <c r="A56" s="153"/>
      <c r="B56" s="153"/>
      <c r="C56" s="93" t="s">
        <v>187</v>
      </c>
      <c r="D56" s="97">
        <f t="shared" si="0"/>
        <v>3</v>
      </c>
      <c r="E56" s="1">
        <v>8</v>
      </c>
      <c r="F56" s="1"/>
      <c r="G56" s="12"/>
      <c r="H56" s="12">
        <f t="shared" si="1"/>
        <v>72</v>
      </c>
      <c r="I56" s="4">
        <v>12</v>
      </c>
      <c r="J56" s="4">
        <v>40</v>
      </c>
      <c r="K56" s="4">
        <v>20</v>
      </c>
      <c r="L56" s="4"/>
      <c r="M56" s="1"/>
      <c r="N56" s="1"/>
      <c r="O56" s="1"/>
      <c r="P56" s="1"/>
      <c r="Q56" s="1"/>
      <c r="R56" s="1"/>
      <c r="S56" s="1"/>
      <c r="T56" s="1"/>
      <c r="U56" s="1">
        <v>4</v>
      </c>
      <c r="V56" s="13">
        <v>48</v>
      </c>
      <c r="W56" s="13">
        <v>4</v>
      </c>
      <c r="X56" s="13">
        <v>24</v>
      </c>
    </row>
    <row r="57" spans="1:24" ht="32.25" customHeight="1">
      <c r="A57" s="153"/>
      <c r="B57" s="153"/>
      <c r="C57" s="93" t="s">
        <v>188</v>
      </c>
      <c r="D57" s="97">
        <f t="shared" si="0"/>
        <v>1</v>
      </c>
      <c r="E57" s="1"/>
      <c r="F57" s="1"/>
      <c r="G57" s="12"/>
      <c r="H57" s="12">
        <f t="shared" si="1"/>
        <v>24</v>
      </c>
      <c r="I57" s="4">
        <v>4</v>
      </c>
      <c r="J57" s="4">
        <v>20</v>
      </c>
      <c r="K57" s="4"/>
      <c r="L57" s="4"/>
      <c r="M57" s="1"/>
      <c r="N57" s="1"/>
      <c r="O57" s="1"/>
      <c r="P57" s="1"/>
      <c r="Q57" s="1"/>
      <c r="R57" s="1"/>
      <c r="S57" s="1"/>
      <c r="T57" s="1"/>
      <c r="U57" s="1"/>
      <c r="V57" s="13"/>
      <c r="W57" s="13">
        <v>4</v>
      </c>
      <c r="X57" s="13">
        <v>24</v>
      </c>
    </row>
    <row r="58" spans="1:24" ht="34.5" customHeight="1">
      <c r="A58" s="153"/>
      <c r="B58" s="153"/>
      <c r="C58" s="93" t="s">
        <v>189</v>
      </c>
      <c r="D58" s="97">
        <f t="shared" si="0"/>
        <v>1</v>
      </c>
      <c r="E58" s="1"/>
      <c r="F58" s="1"/>
      <c r="G58" s="12"/>
      <c r="H58" s="12">
        <f t="shared" si="1"/>
        <v>24</v>
      </c>
      <c r="I58" s="4">
        <v>24</v>
      </c>
      <c r="J58" s="4"/>
      <c r="K58" s="4"/>
      <c r="L58" s="4"/>
      <c r="M58" s="1"/>
      <c r="N58" s="1"/>
      <c r="O58" s="1"/>
      <c r="P58" s="1"/>
      <c r="Q58" s="1"/>
      <c r="R58" s="1"/>
      <c r="S58" s="1"/>
      <c r="T58" s="1"/>
      <c r="U58" s="1"/>
      <c r="V58" s="13"/>
      <c r="W58" s="13">
        <v>4</v>
      </c>
      <c r="X58" s="13">
        <v>24</v>
      </c>
    </row>
    <row r="59" spans="1:24" ht="49.5" customHeight="1">
      <c r="A59" s="154"/>
      <c r="B59" s="154"/>
      <c r="C59" s="93" t="s">
        <v>190</v>
      </c>
      <c r="D59" s="97">
        <f t="shared" si="0"/>
        <v>1</v>
      </c>
      <c r="E59" s="1"/>
      <c r="F59" s="1"/>
      <c r="G59" s="12"/>
      <c r="H59" s="12">
        <f t="shared" si="1"/>
        <v>24</v>
      </c>
      <c r="I59" s="4">
        <v>24</v>
      </c>
      <c r="J59" s="4"/>
      <c r="K59" s="4"/>
      <c r="L59" s="4"/>
      <c r="M59" s="1"/>
      <c r="N59" s="1"/>
      <c r="O59" s="1"/>
      <c r="P59" s="1"/>
      <c r="Q59" s="96">
        <v>2</v>
      </c>
      <c r="R59" s="96">
        <v>24</v>
      </c>
      <c r="S59" s="1"/>
      <c r="T59" s="1"/>
      <c r="U59" s="1"/>
      <c r="V59" s="13"/>
      <c r="W59" s="13"/>
      <c r="X59" s="13"/>
    </row>
    <row r="60" spans="1:24">
      <c r="A60" s="152" t="s">
        <v>41</v>
      </c>
      <c r="B60" s="152"/>
      <c r="C60" s="93" t="s">
        <v>39</v>
      </c>
      <c r="D60" s="97">
        <f t="shared" si="0"/>
        <v>1</v>
      </c>
      <c r="E60" s="28"/>
      <c r="F60" s="28"/>
      <c r="G60" s="20"/>
      <c r="H60" s="12">
        <f t="shared" si="1"/>
        <v>24</v>
      </c>
      <c r="I60" s="21">
        <v>12</v>
      </c>
      <c r="J60" s="4">
        <v>12</v>
      </c>
      <c r="K60" s="21"/>
      <c r="L60" s="4"/>
      <c r="M60" s="19"/>
      <c r="N60" s="19"/>
      <c r="O60" s="19"/>
      <c r="P60" s="19"/>
      <c r="Q60" s="19">
        <v>2</v>
      </c>
      <c r="R60" s="19">
        <v>24</v>
      </c>
      <c r="S60" s="19"/>
      <c r="T60" s="19"/>
      <c r="U60" s="19"/>
      <c r="V60" s="1"/>
      <c r="W60" s="1"/>
      <c r="X60" s="1"/>
    </row>
    <row r="61" spans="1:24" ht="33.75" customHeight="1">
      <c r="A61" s="153"/>
      <c r="B61" s="153"/>
      <c r="C61" s="171" t="s">
        <v>40</v>
      </c>
      <c r="D61" s="102">
        <f t="shared" si="0"/>
        <v>1.5</v>
      </c>
      <c r="E61" s="100"/>
      <c r="F61" s="100"/>
      <c r="G61" s="20"/>
      <c r="H61" s="12">
        <f t="shared" si="1"/>
        <v>36</v>
      </c>
      <c r="I61" s="21"/>
      <c r="J61" s="3"/>
      <c r="K61" s="21"/>
      <c r="L61" s="3">
        <v>36</v>
      </c>
      <c r="M61" s="22"/>
      <c r="N61" s="22"/>
      <c r="O61" s="22"/>
      <c r="P61" s="22"/>
      <c r="Q61" s="22"/>
      <c r="R61" s="22"/>
      <c r="S61" s="22"/>
      <c r="T61" s="22"/>
      <c r="U61" s="22"/>
      <c r="V61" s="101"/>
      <c r="W61" s="101"/>
      <c r="X61" s="101"/>
    </row>
    <row r="62" spans="1:24" ht="34.5" customHeight="1">
      <c r="A62" s="154"/>
      <c r="B62" s="154"/>
      <c r="C62" s="171" t="s">
        <v>125</v>
      </c>
      <c r="D62" s="102">
        <f t="shared" si="0"/>
        <v>4.5</v>
      </c>
      <c r="E62" s="100"/>
      <c r="F62" s="100"/>
      <c r="G62" s="20"/>
      <c r="H62" s="12">
        <f t="shared" si="1"/>
        <v>108</v>
      </c>
      <c r="I62" s="21"/>
      <c r="J62" s="3"/>
      <c r="K62" s="21"/>
      <c r="L62" s="3">
        <v>108</v>
      </c>
      <c r="M62" s="22"/>
      <c r="N62" s="22"/>
      <c r="O62" s="22"/>
      <c r="P62" s="22"/>
      <c r="Q62" s="22"/>
      <c r="R62" s="22"/>
      <c r="S62" s="22"/>
      <c r="T62" s="22"/>
      <c r="U62" s="22"/>
      <c r="V62" s="101"/>
      <c r="W62" s="101"/>
      <c r="X62" s="101"/>
    </row>
    <row r="63" spans="1:24" ht="31.5">
      <c r="A63" s="29"/>
      <c r="B63" s="29"/>
      <c r="C63" s="171" t="s">
        <v>126</v>
      </c>
      <c r="D63" s="102">
        <f t="shared" si="0"/>
        <v>3</v>
      </c>
      <c r="E63" s="103"/>
      <c r="F63" s="100"/>
      <c r="G63" s="20"/>
      <c r="H63" s="12">
        <f t="shared" si="1"/>
        <v>72</v>
      </c>
      <c r="I63" s="21"/>
      <c r="J63" s="4"/>
      <c r="K63" s="21"/>
      <c r="L63" s="4">
        <v>72</v>
      </c>
      <c r="M63" s="22"/>
      <c r="N63" s="22"/>
      <c r="O63" s="22"/>
      <c r="P63" s="22"/>
      <c r="Q63" s="22"/>
      <c r="R63" s="22"/>
      <c r="S63" s="22"/>
      <c r="T63" s="22"/>
      <c r="U63" s="22"/>
      <c r="V63" s="101"/>
      <c r="W63" s="101"/>
      <c r="X63" s="101"/>
    </row>
    <row r="64" spans="1:24">
      <c r="A64" s="29"/>
      <c r="B64" s="29"/>
      <c r="C64" s="93" t="s">
        <v>42</v>
      </c>
      <c r="D64" s="102">
        <f t="shared" si="0"/>
        <v>9</v>
      </c>
      <c r="E64" s="103"/>
      <c r="F64" s="100"/>
      <c r="G64" s="20"/>
      <c r="H64" s="12">
        <f t="shared" si="1"/>
        <v>216</v>
      </c>
      <c r="I64" s="21"/>
      <c r="J64" s="4"/>
      <c r="K64" s="21"/>
      <c r="L64" s="4">
        <v>216</v>
      </c>
      <c r="M64" s="22"/>
      <c r="N64" s="22"/>
      <c r="O64" s="22"/>
      <c r="P64" s="22"/>
      <c r="Q64" s="22"/>
      <c r="R64" s="22"/>
      <c r="S64" s="22"/>
      <c r="T64" s="22"/>
      <c r="U64" s="22"/>
      <c r="V64" s="101"/>
      <c r="W64" s="101"/>
      <c r="X64" s="101"/>
    </row>
    <row r="65" spans="1:24">
      <c r="A65" s="95" t="s">
        <v>143</v>
      </c>
      <c r="B65" s="88"/>
      <c r="C65" s="93" t="s">
        <v>43</v>
      </c>
      <c r="D65" s="102">
        <f t="shared" si="0"/>
        <v>9</v>
      </c>
      <c r="E65" s="100"/>
      <c r="F65" s="169"/>
      <c r="G65" s="167"/>
      <c r="H65" s="12">
        <v>216</v>
      </c>
      <c r="I65" s="4"/>
      <c r="J65" s="3"/>
      <c r="K65" s="4"/>
      <c r="L65" s="3"/>
      <c r="M65" s="22"/>
      <c r="N65" s="22"/>
      <c r="O65" s="22"/>
      <c r="P65" s="22"/>
      <c r="Q65" s="22"/>
      <c r="R65" s="22"/>
      <c r="S65" s="22"/>
      <c r="T65" s="22"/>
      <c r="U65" s="22"/>
      <c r="V65" s="101"/>
      <c r="W65" s="101"/>
      <c r="X65" s="101"/>
    </row>
    <row r="66" spans="1:24">
      <c r="A66" s="95" t="s">
        <v>144</v>
      </c>
      <c r="B66" s="88"/>
      <c r="C66" s="93" t="s">
        <v>44</v>
      </c>
      <c r="D66" s="102">
        <f t="shared" si="0"/>
        <v>3</v>
      </c>
      <c r="E66" s="100"/>
      <c r="F66" s="169"/>
      <c r="G66" s="167"/>
      <c r="H66" s="12">
        <v>72</v>
      </c>
      <c r="I66" s="4"/>
      <c r="J66" s="3"/>
      <c r="K66" s="4"/>
      <c r="L66" s="3"/>
      <c r="M66" s="22"/>
      <c r="N66" s="22"/>
      <c r="O66" s="22"/>
      <c r="P66" s="22"/>
      <c r="Q66" s="22"/>
      <c r="R66" s="22"/>
      <c r="S66" s="22"/>
      <c r="T66" s="22"/>
      <c r="U66" s="22"/>
      <c r="V66" s="101"/>
      <c r="W66" s="101"/>
      <c r="X66" s="101"/>
    </row>
    <row r="67" spans="1:24" ht="32.25" customHeight="1">
      <c r="A67" s="1" t="s">
        <v>10</v>
      </c>
      <c r="B67" s="88"/>
      <c r="C67" s="93" t="s">
        <v>45</v>
      </c>
      <c r="D67" s="97"/>
      <c r="E67" s="28"/>
      <c r="F67" s="28"/>
      <c r="G67" s="20"/>
      <c r="H67" s="12"/>
      <c r="I67" s="4"/>
      <c r="J67" s="3"/>
      <c r="K67" s="4"/>
      <c r="L67" s="3"/>
      <c r="M67" s="22"/>
      <c r="N67" s="22"/>
      <c r="O67" s="22"/>
      <c r="P67" s="22"/>
      <c r="Q67" s="22"/>
      <c r="R67" s="22"/>
      <c r="S67" s="22"/>
      <c r="T67" s="22"/>
      <c r="U67" s="22"/>
      <c r="V67" s="30"/>
      <c r="W67" s="30"/>
      <c r="X67" s="30"/>
    </row>
    <row r="68" spans="1:24" ht="32.25" customHeight="1">
      <c r="A68" s="1"/>
      <c r="B68" s="88"/>
      <c r="C68" s="93" t="s">
        <v>48</v>
      </c>
      <c r="D68" s="97"/>
      <c r="E68" s="28"/>
      <c r="F68" s="28"/>
      <c r="G68" s="20"/>
      <c r="H68" s="12"/>
      <c r="I68" s="4"/>
      <c r="J68" s="3"/>
      <c r="K68" s="4"/>
      <c r="L68" s="3"/>
      <c r="M68" s="22"/>
      <c r="N68" s="22"/>
      <c r="O68" s="22"/>
      <c r="P68" s="22"/>
      <c r="Q68" s="22"/>
      <c r="R68" s="22"/>
      <c r="S68" s="22"/>
      <c r="T68" s="22"/>
      <c r="U68" s="22"/>
      <c r="V68" s="30"/>
      <c r="W68" s="30"/>
      <c r="X68" s="30"/>
    </row>
    <row r="69" spans="1:24" ht="32.25" customHeight="1">
      <c r="A69" s="1" t="s">
        <v>12</v>
      </c>
      <c r="B69" s="88"/>
      <c r="C69" s="93" t="s">
        <v>46</v>
      </c>
      <c r="D69" s="97"/>
      <c r="E69" s="28"/>
      <c r="F69" s="28"/>
      <c r="G69" s="20"/>
      <c r="H69" s="12"/>
      <c r="I69" s="4"/>
      <c r="J69" s="3"/>
      <c r="K69" s="4"/>
      <c r="L69" s="3"/>
      <c r="M69" s="22"/>
      <c r="N69" s="22"/>
      <c r="O69" s="22"/>
      <c r="P69" s="22"/>
      <c r="Q69" s="22"/>
      <c r="R69" s="22"/>
      <c r="S69" s="22"/>
      <c r="T69" s="22"/>
      <c r="U69" s="22"/>
      <c r="V69" s="30"/>
      <c r="W69" s="30"/>
      <c r="X69" s="30"/>
    </row>
    <row r="70" spans="1:24" ht="31.5" customHeight="1">
      <c r="A70" s="1"/>
      <c r="B70" s="88"/>
      <c r="C70" s="93" t="s">
        <v>48</v>
      </c>
      <c r="D70" s="97"/>
      <c r="E70" s="28"/>
      <c r="F70" s="28"/>
      <c r="G70" s="20"/>
      <c r="H70" s="12"/>
      <c r="I70" s="6"/>
      <c r="J70" s="23"/>
      <c r="K70" s="6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</row>
    <row r="71" spans="1:24" s="24" customFormat="1">
      <c r="A71" s="155" t="s">
        <v>21</v>
      </c>
      <c r="B71" s="155"/>
      <c r="C71" s="155"/>
      <c r="D71" s="31">
        <f>SUM(D8:D70)</f>
        <v>180</v>
      </c>
      <c r="E71" s="31">
        <v>18</v>
      </c>
      <c r="F71" s="31"/>
      <c r="G71" s="2"/>
      <c r="H71" s="2">
        <f t="shared" ref="H71:X71" si="2">SUM(H8:H70)</f>
        <v>4320</v>
      </c>
      <c r="I71" s="6">
        <f t="shared" si="2"/>
        <v>1048</v>
      </c>
      <c r="J71" s="6">
        <f t="shared" si="2"/>
        <v>1156</v>
      </c>
      <c r="K71" s="6">
        <f t="shared" si="2"/>
        <v>100</v>
      </c>
      <c r="L71" s="6">
        <f t="shared" si="2"/>
        <v>1728</v>
      </c>
      <c r="M71" s="17">
        <f t="shared" si="2"/>
        <v>36</v>
      </c>
      <c r="N71" s="17">
        <f t="shared" si="2"/>
        <v>432</v>
      </c>
      <c r="O71" s="17">
        <f t="shared" si="2"/>
        <v>36</v>
      </c>
      <c r="P71" s="17">
        <f t="shared" si="2"/>
        <v>576</v>
      </c>
      <c r="Q71" s="17">
        <f t="shared" si="2"/>
        <v>36</v>
      </c>
      <c r="R71" s="6">
        <f t="shared" si="2"/>
        <v>432</v>
      </c>
      <c r="S71" s="6">
        <f t="shared" si="2"/>
        <v>36</v>
      </c>
      <c r="T71" s="6">
        <f t="shared" si="2"/>
        <v>216</v>
      </c>
      <c r="U71" s="6">
        <f t="shared" si="2"/>
        <v>36</v>
      </c>
      <c r="V71" s="6">
        <f t="shared" si="2"/>
        <v>432</v>
      </c>
      <c r="W71" s="6">
        <f t="shared" si="2"/>
        <v>36</v>
      </c>
      <c r="X71" s="2">
        <f t="shared" si="2"/>
        <v>216</v>
      </c>
    </row>
    <row r="72" spans="1:24">
      <c r="A72" s="26"/>
      <c r="B72" s="27"/>
      <c r="H72" s="90"/>
      <c r="L72" s="90"/>
      <c r="M72" s="91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</row>
    <row r="73" spans="1:24">
      <c r="B73" s="87"/>
      <c r="H73" s="148"/>
      <c r="I73" s="148"/>
      <c r="J73" s="148"/>
      <c r="K73" s="148"/>
      <c r="L73" s="148"/>
      <c r="M73" s="92"/>
      <c r="N73" s="27"/>
      <c r="O73" s="27"/>
      <c r="P73" s="27"/>
      <c r="Q73" s="27"/>
      <c r="R73" s="27"/>
    </row>
    <row r="74" spans="1:24">
      <c r="F74" s="24" t="s">
        <v>47</v>
      </c>
    </row>
  </sheetData>
  <mergeCells count="49">
    <mergeCell ref="J4:J6"/>
    <mergeCell ref="B60:B62"/>
    <mergeCell ref="Q4:T4"/>
    <mergeCell ref="B14:B15"/>
    <mergeCell ref="A60:A62"/>
    <mergeCell ref="A1:X1"/>
    <mergeCell ref="A2:A6"/>
    <mergeCell ref="B2:B6"/>
    <mergeCell ref="C2:C6"/>
    <mergeCell ref="D2:D6"/>
    <mergeCell ref="H2:X2"/>
    <mergeCell ref="E3:G3"/>
    <mergeCell ref="H3:H6"/>
    <mergeCell ref="I3:L3"/>
    <mergeCell ref="M3:X3"/>
    <mergeCell ref="E4:E6"/>
    <mergeCell ref="F4:F6"/>
    <mergeCell ref="A9:A10"/>
    <mergeCell ref="B9:B10"/>
    <mergeCell ref="A54:A59"/>
    <mergeCell ref="B54:B59"/>
    <mergeCell ref="U4:X4"/>
    <mergeCell ref="M5:N5"/>
    <mergeCell ref="O5:P5"/>
    <mergeCell ref="Q5:R5"/>
    <mergeCell ref="S5:T5"/>
    <mergeCell ref="U5:V5"/>
    <mergeCell ref="W5:X5"/>
    <mergeCell ref="K4:K6"/>
    <mergeCell ref="L4:L6"/>
    <mergeCell ref="M4:P4"/>
    <mergeCell ref="G4:G6"/>
    <mergeCell ref="I4:I6"/>
    <mergeCell ref="E2:G2"/>
    <mergeCell ref="H73:L73"/>
    <mergeCell ref="A21:A27"/>
    <mergeCell ref="B21:B27"/>
    <mergeCell ref="A71:C71"/>
    <mergeCell ref="A28:A36"/>
    <mergeCell ref="B28:B36"/>
    <mergeCell ref="A37:A47"/>
    <mergeCell ref="B37:B47"/>
    <mergeCell ref="A48:A53"/>
    <mergeCell ref="B48:B53"/>
    <mergeCell ref="A11:A13"/>
    <mergeCell ref="B11:B13"/>
    <mergeCell ref="A14:A15"/>
    <mergeCell ref="A16:A19"/>
    <mergeCell ref="B16:B19"/>
  </mergeCells>
  <pageMargins left="0.2" right="0.19685039370078741" top="0.33" bottom="0.19685039370078741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титул </vt:lpstr>
      <vt:lpstr>График УП</vt:lpstr>
      <vt:lpstr>РУП ДТ-212 база 11</vt:lpstr>
      <vt:lpstr>'График УП'!Область_печати</vt:lpstr>
      <vt:lpstr>'РУП ДТ-212 база 11'!Область_печати</vt:lpstr>
      <vt:lpstr>'титул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Владелец</cp:lastModifiedBy>
  <cp:lastPrinted>2022-08-02T11:15:02Z</cp:lastPrinted>
  <dcterms:created xsi:type="dcterms:W3CDTF">2018-08-30T05:23:32Z</dcterms:created>
  <dcterms:modified xsi:type="dcterms:W3CDTF">2022-08-08T07:21:00Z</dcterms:modified>
</cp:coreProperties>
</file>